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p\Downloads\"/>
    </mc:Choice>
  </mc:AlternateContent>
  <bookViews>
    <workbookView xWindow="0" yWindow="0" windowWidth="15345" windowHeight="4545"/>
  </bookViews>
  <sheets>
    <sheet name="PLAN ANTICORRUPCIÓN" sheetId="1" r:id="rId1"/>
    <sheet name="Respuestas Comunidad" sheetId="2" r:id="rId2"/>
    <sheet name="Respuestas Funcionarios" sheetId="4" r:id="rId3"/>
    <sheet name="COMPROMISOS DE REND. DIC-18" sheetId="3" r:id="rId4"/>
  </sheets>
  <definedNames>
    <definedName name="_xlnm._FilterDatabase" localSheetId="0" hidden="1">'PLAN ANTICORRUPCIÓN'!$A$9:$J$72</definedName>
    <definedName name="_xlnm._FilterDatabase" localSheetId="2" hidden="1">'Respuestas Funcionarios'!$A$1:$J$52</definedName>
    <definedName name="_xlnm.Print_Area" localSheetId="0">'PLAN ANTICORRUPCIÓN'!$A$1:$G$72</definedName>
    <definedName name="_xlnm.Print_Titles" localSheetId="0">'PLAN ANTICORRUPCIÓN'!$1:$9</definedName>
  </definedNames>
  <calcPr calcId="162913"/>
</workbook>
</file>

<file path=xl/calcChain.xml><?xml version="1.0" encoding="utf-8"?>
<calcChain xmlns="http://schemas.openxmlformats.org/spreadsheetml/2006/main">
  <c r="I18" i="1" l="1"/>
  <c r="I69" i="1" l="1"/>
  <c r="I68" i="1"/>
  <c r="I38" i="1"/>
  <c r="I21" i="1"/>
  <c r="I11" i="1"/>
  <c r="I12" i="1"/>
  <c r="I13" i="1"/>
  <c r="I14" i="1"/>
  <c r="I15" i="1"/>
  <c r="I16" i="1"/>
  <c r="I17" i="1"/>
  <c r="I19" i="1"/>
  <c r="I20" i="1"/>
  <c r="I22" i="1"/>
  <c r="I23" i="1"/>
  <c r="I24" i="1"/>
  <c r="I25" i="1"/>
  <c r="I26" i="1"/>
  <c r="I27" i="1"/>
  <c r="I28" i="1"/>
  <c r="I29" i="1"/>
  <c r="I30" i="1"/>
  <c r="I31" i="1"/>
  <c r="I32" i="1"/>
  <c r="I33" i="1"/>
  <c r="I34" i="1"/>
  <c r="I35" i="1"/>
  <c r="I36" i="1"/>
  <c r="I37"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10" i="1"/>
  <c r="I70" i="1" l="1"/>
</calcChain>
</file>

<file path=xl/sharedStrings.xml><?xml version="1.0" encoding="utf-8"?>
<sst xmlns="http://schemas.openxmlformats.org/spreadsheetml/2006/main" count="771" uniqueCount="528">
  <si>
    <t>PLAN ANTICORRUPCIÓN Y DE ATENCIÓN AL CIUDADANO</t>
  </si>
  <si>
    <t>MUNICIPIO DE SOPÓ</t>
  </si>
  <si>
    <t>Estrategia, mecanismo,
medida, etc.</t>
  </si>
  <si>
    <t>Mapa de Riesgos de Corrupción</t>
  </si>
  <si>
    <t>Estrategia Antitrámites</t>
  </si>
  <si>
    <t>Estrategia de Rendición de Cuentas</t>
  </si>
  <si>
    <t>Mecanismo para mejorar la atención al ciudadano</t>
  </si>
  <si>
    <t>Consolidación del documento</t>
  </si>
  <si>
    <t xml:space="preserve">Seguimiento del plan </t>
  </si>
  <si>
    <t>Actividades</t>
  </si>
  <si>
    <t>Responsable</t>
  </si>
  <si>
    <t>Fecha de cumplimiento</t>
  </si>
  <si>
    <t>Control Interno</t>
  </si>
  <si>
    <t>Realizar plan de mejoramiento para garantizar la reducción de los riesgos y la mitigación de sus impactos</t>
  </si>
  <si>
    <t>Objetivo</t>
  </si>
  <si>
    <t>Facilitar el acceso a los servicios que brinda el municipio de Sopó, con el fin de simplificar, estandarizar, eliminar, optimizar y automatizar los trámites existentes, así como acercar al ciudadano a los servicios que presta el Estado, mediante la modernización y el aumento de la eficiencia de sus procedimientos.</t>
  </si>
  <si>
    <t>Promover la identificación y prevención de los riesgos de corrupción de las entidades, permitiendo a su vez la generación de alarmas y la elaboración de mecanismos orientados a prevenirlos o evitarlos.</t>
  </si>
  <si>
    <t>Promover el desarrollo de procesos de rendición de cuentas como una expresión de control social, que comprende acciones de petición de información y de explicaciones, así como la evaluación de la gestión, y que busca la transparencia de la gestión de la administración pública para lograr la adopción de los principios de Buen Gobierno</t>
  </si>
  <si>
    <t>Realizar Boletines de Prensa para informar a la comunidad Soposeña sobre las acciones, actividades y/o programas de la Administración Municipal.</t>
  </si>
  <si>
    <t xml:space="preserve">Garantizar el funcionamiento anual de la Emisora Local como un medio de comunicación de calidad, oportuno y efectivo. </t>
  </si>
  <si>
    <t>Indicador</t>
  </si>
  <si>
    <t>Meta</t>
  </si>
  <si>
    <t>No. Boletines de Prensa publicados al año.</t>
  </si>
  <si>
    <t xml:space="preserve">Sectores y/o veredas de Sopó alcanzados en cobertura con la transmisión de la Emisora Local  </t>
  </si>
  <si>
    <t>Número de seguimientos a los planes de mejoramiento realizados</t>
  </si>
  <si>
    <t xml:space="preserve">Publicar en la página web el 100% las políticas públicas sectoriales y semestralmente su respectivo seguimiento </t>
  </si>
  <si>
    <t>Número de informativos trimestrales sobre la gestión de la Administración Municipal publicados en la página web.</t>
  </si>
  <si>
    <t>Porcentaje de políticas públicas sectoriales publicadas con su respectivo seguimiento</t>
  </si>
  <si>
    <t>Número de seguimientos al plan de desarrollo publicados anualmente</t>
  </si>
  <si>
    <t>Publicar anualmente el seguimiento del plan de desarrollo municipal</t>
  </si>
  <si>
    <t>Número de eventos de rendición pública de cuentas y espacios de comunicación de doble vía realizados</t>
  </si>
  <si>
    <t>Mejorar la calidad y accesibilidad de los trámites y servicios de la administración pública y satisfacer las necesidades de la ciudadanía.</t>
  </si>
  <si>
    <t>Gobierno en Línea</t>
  </si>
  <si>
    <t>Publicación gestión contractual</t>
  </si>
  <si>
    <t>Gestión documental</t>
  </si>
  <si>
    <t>30 de Junio</t>
  </si>
  <si>
    <t>30 de Junio
30 de Diciembre</t>
  </si>
  <si>
    <t>30 de diciembre</t>
  </si>
  <si>
    <t>Prensa Municipio</t>
  </si>
  <si>
    <t>Realizar la rendición pública de cuentas a través de la Emisora Local del municipio</t>
  </si>
  <si>
    <t>Número de capacitaciones a los funcionarios públicos</t>
  </si>
  <si>
    <t>Secretaría de Desarrollo Institucional y Talento Humano y Secretarías de Despacho</t>
  </si>
  <si>
    <t>Secretaría de Desarrollo Institucional y Talento Humano</t>
  </si>
  <si>
    <t>Número de seguimientos realizados</t>
  </si>
  <si>
    <t>Contribuir a la construcción de un Estado más eficiente, más transparente y participativo; promoviendo que los
ciudadanos tengan acceso en tiempo real a la información sobre la administración pública. Se busca
agilizar los trámites y favorecer el ejercicio del control ciudadano, mediante el aprovechamiento de
las Tecnologías de la Información y Comunicaciones -TIC-.</t>
  </si>
  <si>
    <t>Publicar la totalidad de las
actuaciones de la gestión contractual, en sus etapas precontractuales, contractuales, de ejecución y postcontractuales de los contratos celebrados o a celebrar</t>
  </si>
  <si>
    <t>Mensual, cinco primeros días del mes siguiente</t>
  </si>
  <si>
    <t>Promover un adecuado manejo de la gestión documental y unos archivos
organizados con el fin de que se conviertan en una herramienta para planeación y para la lucha contra la corrupción.</t>
  </si>
  <si>
    <t>Dar a conocer a la ciudadanía el manejo de los recursos públicos,a travérs de la visibilización de los gastos de la administración.</t>
  </si>
  <si>
    <t>Publicar mensualmente las ejecuciones presupuestales en la página web del municipio</t>
  </si>
  <si>
    <t>Número de ejecuciones presupuestales publicadas mensualmente</t>
  </si>
  <si>
    <t>Sistema de Información Municipal</t>
  </si>
  <si>
    <t xml:space="preserve">30 de Junio </t>
  </si>
  <si>
    <t>Promover el posicionamiento a nivel nacional del municipio a través de la medición de indicadores como el Índice de Gobierno Abierto y Transparencia Municipal</t>
  </si>
  <si>
    <t>Secretaría de Asuntos Jurídicos- Contratación- Control Interno</t>
  </si>
  <si>
    <t>Observaciones</t>
  </si>
  <si>
    <t>Indicadores nacionales de medición de riesgos de corrupción</t>
  </si>
  <si>
    <t>Sistema Integrado de Gestión y control de calidad</t>
  </si>
  <si>
    <t>Secretaría de Gestión Integral- Coordinador de Calidad- Control Interno- Secretaría de Despacho</t>
  </si>
  <si>
    <t>Número de rendiciones publicas realizadas a través de la emisora local del municipio</t>
  </si>
  <si>
    <t>Secretarios de Despacho</t>
  </si>
  <si>
    <t>Número de seguimientos a los mapas de riesgos realizados por los líderes de procesos</t>
  </si>
  <si>
    <t>Secretaría de Gestión Integral- Participación Comunitaria-  Secretarias de Despacho</t>
  </si>
  <si>
    <t>Elaborar el plan de mejora de los procesos de rendición de cuentas</t>
  </si>
  <si>
    <t>Secretaria de Gestión Integral- Participación Comunitaria</t>
  </si>
  <si>
    <t>Numero de planes de mejoramiento de los procesos de rendición de cuentas</t>
  </si>
  <si>
    <t>Número de seguimientos del plan de mejora que garanticen el cierre del mismo</t>
  </si>
  <si>
    <t>Secretaría de Gestión Integral- Prensa Municipio</t>
  </si>
  <si>
    <t>Consolidar el sistema de información municipal promoviendo la organización de las bases de datos municipales y la unificación de variables para garantizar una mejor captura de la información cumpliendo con las normas de seguridad de la información.</t>
  </si>
  <si>
    <t>30 de Diciembre</t>
  </si>
  <si>
    <t>Promover la mejora continua de la prestación del servicio a los clientes internos y extrernos y los procesos del municipio de Sopó.</t>
  </si>
  <si>
    <t>"SEGURIDAD Y PROSPERIDAD"</t>
  </si>
  <si>
    <t>Cumplimiento del indicador</t>
  </si>
  <si>
    <t>Cumplimiento</t>
  </si>
  <si>
    <t>Número de planes de mejoramiento realizados</t>
  </si>
  <si>
    <t>Porcentaje de avance en la implementación de la estrategia de gobierno en línea</t>
  </si>
  <si>
    <t>Realizar seguimiento a los mapas de riesgos cada 4 meses en las fechas establecidas por parte de los líderes de los  procesos y la Oficina de Control Interno</t>
  </si>
  <si>
    <t>Nombre: Omayra Esperanza Cortés Ariza
Cargo: Secretaria de Gestión Integral</t>
  </si>
  <si>
    <t>30 de Abril
30 de Agosto
30 de Diciembre</t>
  </si>
  <si>
    <t>Actualizar los mapas de riesgos anualmente para cada uno de los procesos</t>
  </si>
  <si>
    <t>Número de procesos que cuentan con mapas de riesgos actualizados anualmente</t>
  </si>
  <si>
    <t>Líderes de procesos- Control Interno</t>
  </si>
  <si>
    <t>Líderes de Proceso- Control Interno</t>
  </si>
  <si>
    <t>Porcentaje de avance en la implementación de la política de racionalización de trámites</t>
  </si>
  <si>
    <t>Implementar las acciones del manual de rendición de cuentas del municipio de Sopó en un 100%</t>
  </si>
  <si>
    <t>Porcentaje de avance en la implementación del manual de rendición de cuentas</t>
  </si>
  <si>
    <t>Secretaría de Gestión Integral- Control Interno- Secretarios de Despacho</t>
  </si>
  <si>
    <t>Realizar el evento anual de rendición pública de cuentas</t>
  </si>
  <si>
    <t>Prensa Municipio- Secretaría de Gestión Integral</t>
  </si>
  <si>
    <t>30 de Marzo</t>
  </si>
  <si>
    <t>Implementar el protocolo de atención al ciudadano y fortalecer los canales de atención ciudadana en un 100%</t>
  </si>
  <si>
    <t>Procentaje de avance en la implementación del protocolo de atención al ciudadano</t>
  </si>
  <si>
    <t>Secretaría de Gestión Integral- Coordinación de Calidad- Secretarios de Despacho</t>
  </si>
  <si>
    <t>Implementar un protocolo de manejo de redes sociales en el municipio en un 100%</t>
  </si>
  <si>
    <t>Porcentaje de avance en la implementación del protocolo de manejo de redes sociales</t>
  </si>
  <si>
    <t>Realizar seguimiento mensual a respuestas de PQRS</t>
  </si>
  <si>
    <t xml:space="preserve">Implementar en un 50% la directiva general para el manejo del medio ambiente en la alcaldia municipal de Sopó. </t>
  </si>
  <si>
    <t>Procentaje de avance en la implementación de la directiva para el manejo del medio ambiente</t>
  </si>
  <si>
    <t>Número de planes elaborados</t>
  </si>
  <si>
    <t>Porcentaje de avance en la implementación del PINAR</t>
  </si>
  <si>
    <t>30 de marzo</t>
  </si>
  <si>
    <t>Implementar la política de seguridad de la información en un 50%.</t>
  </si>
  <si>
    <t>Ejecutar el plan de trabajo para optimizar el uso del software al 100%, con base en el diagnóstico de inventario de software y uso encontrado en un 50%</t>
  </si>
  <si>
    <t>Porcentaje de avance en la ejecución del plan de trabajo</t>
  </si>
  <si>
    <t xml:space="preserve">Porcentaje de avance en la ejecución del plan de mejora </t>
  </si>
  <si>
    <t>Porcentaje de avance en la implementación de la política de seguridad de la información del municipio</t>
  </si>
  <si>
    <t>Actualizar el mapa de riesgos de corrupción de la entidad para cada uno de los procesos</t>
  </si>
  <si>
    <t>Número de mapas de riesgos de corrupción actualizados</t>
  </si>
  <si>
    <t>Secretaría de Gestión Integral- Coordinador de Calidad</t>
  </si>
  <si>
    <t>Actualizar la página web en un 100% con información actualizada en los links correspondientes a Atención al Ciudadano</t>
  </si>
  <si>
    <t>Oficina de Prensa</t>
  </si>
  <si>
    <t>Secretaría de Gestión Integral</t>
  </si>
  <si>
    <t>Coordinador de Calidad- Control Interno</t>
  </si>
  <si>
    <t>Secretaria de Desarrollo Institucional y Talento Humano</t>
  </si>
  <si>
    <t>Publicar en la página web informativos, comunicados y boletines de prensa sobre la gestión de la Administración Municipal</t>
  </si>
  <si>
    <t>Implementar el plan institucional de archivo  -PINAR- en un 100%</t>
  </si>
  <si>
    <t>Justificación:
El Plan Anticorrupción y de Atención al Ciudadano está contemplado en el Modelo Integrado de Planeación y Gestión, que articula el quehacer de las entidades, mediante los lineamientos de cinco políticas de desarrollo administrativo y el monitoreo y evaluación de los avances en la gestión institucional y sectorial propuestas desde el nivel nacional y 6 más propuestas a nivel municipal. 
Objetivo General:
Promover el fortalecimiento institucional con el fin de garantizar el desarrollo transparente de los procesos logrando ganar la confianza ciudadana, la participación activa y la entrega de herramientas de gestión del control social a la comunidad soposeña.</t>
  </si>
  <si>
    <t>15 de Febrero</t>
  </si>
  <si>
    <t>Secretaría de Gestión Integral- Secretarios de Despacho</t>
  </si>
  <si>
    <t>Secretaría de Gestión Integral- Grupo de Inversión Pública</t>
  </si>
  <si>
    <t>Avanzar en la publicación y puesta en funcionamiento de 10 trámites en línea a través de la página web.</t>
  </si>
  <si>
    <t>Número de trámites en línea implementados a través de la página web.</t>
  </si>
  <si>
    <t>Secretaría de Desarrollo Institucional y Talento Humano- Secretaría de Gestión Integral</t>
  </si>
  <si>
    <t xml:space="preserve">Procentaje de población  encuestada que señala tener conocimiento sobre la gestión de la Administración Municipal </t>
  </si>
  <si>
    <t xml:space="preserve">31 de Enero </t>
  </si>
  <si>
    <t>Sistemas- Secretaría de Gestión Integral</t>
  </si>
  <si>
    <t>Porcentaje de avance en la publicación de los planes de acción 2018</t>
  </si>
  <si>
    <t>Publicar los planes de acción ejecutados 2018 en la página web municipal</t>
  </si>
  <si>
    <t>Secretaria de Gestión Integral</t>
  </si>
  <si>
    <t>Elaborar la estrategia de comunicación anual.</t>
  </si>
  <si>
    <t>Implementar el 100% de las acciones establecidas en la estrategia de comunicación anual</t>
  </si>
  <si>
    <t>Número de estrategias de comunicación anual elaboradas</t>
  </si>
  <si>
    <t xml:space="preserve">28 de Febrero </t>
  </si>
  <si>
    <t xml:space="preserve">Procentaje de avance en la implementación de la estrategia de comunicación </t>
  </si>
  <si>
    <t>Realizar una capacitación al año para desarrollar las competencias y habilidades para el servicio al ciudadano en los servidores públicos.</t>
  </si>
  <si>
    <t>30 de Octubre</t>
  </si>
  <si>
    <t>Implementar el chat y delegar su uso en personal competente que pueda dar respuesta a la ciudadanía.</t>
  </si>
  <si>
    <t>Porcentaje de avance en la actualización de la página web sobre atención al ciudadano</t>
  </si>
  <si>
    <t>Número de chats institucionales en funcionamiento</t>
  </si>
  <si>
    <t xml:space="preserve">30 de Marzo </t>
  </si>
  <si>
    <t>Secretaría de Gestión Integral- Control Interno</t>
  </si>
  <si>
    <t>Número de planes de mejora elaborados frente a la estrategia de gobierno en línea</t>
  </si>
  <si>
    <t>Dependiendo del régimen de contratación
de la entidad, se debe publicar en el Sistema Electrónico de Contratación Estatal -SECOP- (www.contratos.gov.co) y en SIA-Observa el 100% de los procesos contractuales</t>
  </si>
  <si>
    <t>Porcentaje de procesos contractuales publicados en el SECOP y en SIA- Observa</t>
  </si>
  <si>
    <t>Realizar seguimiento trimestral al cumplimiento del plan institucional de archivo</t>
  </si>
  <si>
    <t>Numero de seguimiento al plan institcuiional de archivo</t>
  </si>
  <si>
    <t>30 de Marzo
30 de Junio
30 de Septiembre
30 de Diciembre</t>
  </si>
  <si>
    <t>Secretaría de Desarrollo Institucional y Talento Humano Control Interno</t>
  </si>
  <si>
    <t>Visibilización de la situación financiera del municipio</t>
  </si>
  <si>
    <t>Publicar el presupuesto anual 2018</t>
  </si>
  <si>
    <t>Secretaría de Hacienda</t>
  </si>
  <si>
    <t>Número de presupuestos anuales publicados en la página web</t>
  </si>
  <si>
    <t>Porcentaje de avance en la implementación del modelo integrado de planeación y gestión</t>
  </si>
  <si>
    <t>Número de planes de mejora elaborados</t>
  </si>
  <si>
    <t xml:space="preserve">30 de marzo </t>
  </si>
  <si>
    <t>Ejecutar el plan de mejora institucional que permita mejorar la calificación del municipio en variables de medición nacional en un 100%</t>
  </si>
  <si>
    <t>Secretaría de Gestión Integral- Coordinador de Calidad- Control Interno</t>
  </si>
  <si>
    <t>Secretaría de Gestión Integral- Secretaría de Ambiente Natural- Secretarías de Despacho</t>
  </si>
  <si>
    <t>Secretaría de Gestión Integal- Secretaría de Desarrollo Institcuional- Secretarios de Despacho</t>
  </si>
  <si>
    <t>Nombre: Gloria Rubiela Gaitán García
Cargo: Control Interno</t>
  </si>
  <si>
    <t>Elaborar 11 informativos anuales y entregarlos a la comunidad con una periodicidad mensual, informando sobre la gestión de la administración municipal</t>
  </si>
  <si>
    <t>Elaborar un plan de mejora frente al avance de la estrategia de gobierno en línea del año 2016, promoviendo la mejora de los resultados.</t>
  </si>
  <si>
    <t>Elaborar el plan de mejora institucional que permita mejorar la calificación del municipio en variables de medición nacional como el IGA, Desempeño Fiscal y Desempeño Integral</t>
  </si>
  <si>
    <t>VIGENCIA 2019</t>
  </si>
  <si>
    <t>Porcentaje de avance en el reporte de información en el SUIT</t>
  </si>
  <si>
    <t>Ejecutar las acciones de la política de racionalización de trámites para el municipio de Sopó en un 40%</t>
  </si>
  <si>
    <t>Número de manuales de acceso a oferta actualizados y publicados en la página web.</t>
  </si>
  <si>
    <t>Elaborar e implementar un plan de trabajo de acuerdo a la información de la caracterizacion de usuarios del municipio de Sopó.</t>
  </si>
  <si>
    <t xml:space="preserve">Porcentaje de avance en la implementación del plan de trabajo elaborado a partir de la caracterización de usuarios </t>
  </si>
  <si>
    <t xml:space="preserve">Realizar la rendición pública de cuentas con líderes, voceros y representantes </t>
  </si>
  <si>
    <t xml:space="preserve">Número de rendiciones públicas de cuentas con líderes, voceros y representantes </t>
  </si>
  <si>
    <t>30 de noviembre</t>
  </si>
  <si>
    <t>30 de junio</t>
  </si>
  <si>
    <t>Publicar los planes de acción proyectados 2019 en la página web municipal</t>
  </si>
  <si>
    <t>Publicar el informe de gestión anual 2018 en la página web municipal</t>
  </si>
  <si>
    <t>Implementar una estrategia de medición de la conformidad del producto</t>
  </si>
  <si>
    <t>Porcentaje de avance en la implementación de la medición de satisfacción del cliente.</t>
  </si>
  <si>
    <t>Porcentaje de avance en la implementación de la medición de conformidad del producto</t>
  </si>
  <si>
    <t>Certificar al municipio en la norma técnica de gestión ambiental</t>
  </si>
  <si>
    <t>Número de municipios certificados en la norma técnica ambiental</t>
  </si>
  <si>
    <t>Implementar las acciones del modelo integrado de gestión en el municipio de Sopó en un 50%</t>
  </si>
  <si>
    <t>Marca temporal</t>
  </si>
  <si>
    <t>¿Considera que los medios de comunicación utilizados por la Administración Municipal son efectivos para dar a conocer la gestión publica?</t>
  </si>
  <si>
    <t>¿Usted considera estar informado de la gestión que hace la Administración Municipal?</t>
  </si>
  <si>
    <t>¿Que estrategias considera usted deben ser tenidas en cuenta para mejorar el acceso a la información y garantizar la transparencia?</t>
  </si>
  <si>
    <t>Sí</t>
  </si>
  <si>
    <t>Elaboración y entrega de volantes a través de los presidentes de junta de acción comunal</t>
  </si>
  <si>
    <t>No</t>
  </si>
  <si>
    <t>Utilizar al máximo y de manera optima  todos los medios de comunicación  con que se cuentan para divulgar e informar acerca de eventos, procesos y demàs, de manera oportuna.</t>
  </si>
  <si>
    <t>Utilizar otros medios masivos</t>
  </si>
  <si>
    <t>consejos comunitarios</t>
  </si>
  <si>
    <t>Sin comentarios sobre esta alcaldia ha sido una de las peores que ha tenido nuestro municipio</t>
  </si>
  <si>
    <t xml:space="preserve">Informar </t>
  </si>
  <si>
    <t>eso mismo TRANSPARENCIA</t>
  </si>
  <si>
    <t xml:space="preserve">Revise la pagina de la Alcaldía de Sopo y me doy cuenta que cumple con la mayoría de los requerimientos de la ley 1712.
Y en Particular me gusta la gestión de esta Administración. </t>
  </si>
  <si>
    <t xml:space="preserve">Llegar a las veredas </t>
  </si>
  <si>
    <t>Mas divulgacion ya q muchas personas no saben y no acceden a las paginas de la alcandia</t>
  </si>
  <si>
    <t>Hacer mesas de trabajo con la comunidad y responder a las inquietudes de la comunidad con documentos y llevar un estricto cumplimiento de las metas.</t>
  </si>
  <si>
    <t xml:space="preserve">Publicar las rendiciones de cuentas en la página de Facebook por cada subsecretaría </t>
  </si>
  <si>
    <t xml:space="preserve">El señor alcalde ese más presente y más comprometido con sopo.. Que sus empleados sean más humildes y honestos </t>
  </si>
  <si>
    <t>Los líderes comunales cumplan con su función.    I
Internet gratis</t>
  </si>
  <si>
    <t>Publicar informes de gestion de calidad y cumplimiento de metas general por dependencia</t>
  </si>
  <si>
    <t>Realizar consejos comunales para que sirvan de garantes.</t>
  </si>
  <si>
    <t>Como antes volantes y perifoneo</t>
  </si>
  <si>
    <t>Más claridad</t>
  </si>
  <si>
    <t xml:space="preserve">La administración debe ser para toda la ciudadanía sin importar por quien ejercieron su voto así habrá acercamiento  y participación con toda la comunidad </t>
  </si>
  <si>
    <t>Una plataforma pero que sea transparente en dar la informacion y no a su acomodo</t>
  </si>
  <si>
    <t>se debe dar a conocer a la comunidad antes de actuar, no cuando ya estan hechas las cosas, y la comunidad tiene que aceptar todo lo que la administracion diga, haga,  exponga, etc, etc, etc.</t>
  </si>
  <si>
    <t>Transparencia</t>
  </si>
  <si>
    <t xml:space="preserve">Que se hagan mesas de trabajo semestrales informando  lo que se va haciendo  así todas las comunidades podremos aportar  xa mejorar
</t>
  </si>
  <si>
    <t xml:space="preserve">Un puente de canal presidentes de jac mo se enterar y no se entera su comunidad
</t>
  </si>
  <si>
    <t xml:space="preserve">Lo que se comprometa con la comunidad se le cumpla. </t>
  </si>
  <si>
    <t>La organización del mismo personal administrativo</t>
  </si>
  <si>
    <t xml:space="preserve">Mas opciones de medios de comunicación </t>
  </si>
  <si>
    <t>Debería era mejor hacer lo q prometió en campaña COLEGIO VIVIENDA ETC</t>
  </si>
  <si>
    <t xml:space="preserve">Volantes </t>
  </si>
  <si>
    <t xml:space="preserve">No se siente cerca de las necesidades de la gente </t>
  </si>
  <si>
    <t>Retomar el perifoneo, para que la gente que no tiene acceso a las tecnologías,también estén enterados de los eventos y actividades que realiza la administración municipal.</t>
  </si>
  <si>
    <t>Más entrevistas en el despacho del alcalde</t>
  </si>
  <si>
    <t xml:space="preserve">Asistir a las diferentes veredas a realizar dichas actividades y reuniones informáticas de la gestión realizada mínimo cada 6 meses </t>
  </si>
  <si>
    <t>Comunicar con circulares escritas</t>
  </si>
  <si>
    <t xml:space="preserve">Socializando más los medios para saber más sobre nuestro querido Sopó </t>
  </si>
  <si>
    <t>Falta un poco las de inmediates</t>
  </si>
  <si>
    <t>Volanteo perifoneo</t>
  </si>
  <si>
    <t>Radio</t>
  </si>
  <si>
    <t>Actualizar mas a menudo la pagina web (diariamente) y el instagram</t>
  </si>
  <si>
    <t>Reuniones, periódicos,redes sociales</t>
  </si>
  <si>
    <t>Mas información en vivo, sin ediciones</t>
  </si>
  <si>
    <t>Que el alcalde cumpla con lo prometido, mas claro que el agua, así no se necesita mas publicidad!!</t>
  </si>
  <si>
    <t>Mantener actualizada la pagina web.</t>
  </si>
  <si>
    <t>Informar con más anticipación los eventos a realizarse</t>
  </si>
  <si>
    <t xml:space="preserve">Reuniones </t>
  </si>
  <si>
    <t>Socialización</t>
  </si>
  <si>
    <t xml:space="preserve">MEJORAR Y UTILIZAR LOS MEDIOS DE COMUNICACIÓN QUE TIENE LA ALCALDIA </t>
  </si>
  <si>
    <t>Número de seguimientos a los compromisos de la rendición publica de cuentas</t>
  </si>
  <si>
    <t>PREGUNTAS/ NECESIDADES / SUGERENCIAS</t>
  </si>
  <si>
    <t xml:space="preserve">SECTOR/ GRUPO POBLACIONAL </t>
  </si>
  <si>
    <t xml:space="preserve">COMPROMISO </t>
  </si>
  <si>
    <t>RESPONSABLE</t>
  </si>
  <si>
    <t xml:space="preserve">AVANCES </t>
  </si>
  <si>
    <t xml:space="preserve">Los parques se encuentran en mal estado, debido al mal cuidado de las mascotas, por lo que se ven heces por todas partes </t>
  </si>
  <si>
    <t xml:space="preserve">Olimpia 
Mesa de víctimas 
Briceño </t>
  </si>
  <si>
    <t xml:space="preserve">Se requiere que se inicie con la aplicación de comparendos, enviar la publicidad para informar a la comunidad sobre la tenecia responsable de mascotas, se requiere pedir resultados al comandante </t>
  </si>
  <si>
    <t xml:space="preserve">Secretaría de Gobierno 
Oficina de Prensa </t>
  </si>
  <si>
    <t xml:space="preserve">Residente del conjunto Valle Sopó, el cual presenta daños en la estructura, principalmente en la torre 5 donde hay tres apartamentos afectados. Requiere se entregue por escrito el informe de las visitas realizadas por los profesionales encargados del tema </t>
  </si>
  <si>
    <t xml:space="preserve">Maria Eugenia Cadena 
Artesopó
Valle Sopó </t>
  </si>
  <si>
    <t xml:space="preserve">La Administración se compromete a entregar concepto por escrito - hacer inventario de los afectados </t>
  </si>
  <si>
    <t xml:space="preserve">Secretaría de Planeación 
Secretaría de Obras Públicas </t>
  </si>
  <si>
    <t xml:space="preserve">Agradece y resalta los procesos adelantados por la Administración Municipal en bienestar de la comunidad. 
Reconoce el trabajo adelantado desde la Secretaría de Educación y el apoyo brindado a las IE para lograr la certificación en calidad y los resultados en las pruebas saber
Menciona la  necesidad de hacerle mantenimiento a la vía que conduce al parque pionono </t>
  </si>
  <si>
    <t xml:space="preserve">Gladys Chunza 
JAC Bellavista - Concejal 
Bellavista </t>
  </si>
  <si>
    <t xml:space="preserve">se va a realizar mantenimiento de las vias durante la proxima vigencia </t>
  </si>
  <si>
    <t xml:space="preserve">Secretaría de Obras Públicas </t>
  </si>
  <si>
    <t xml:space="preserve">Abandono y deterioro del parque de la vida - Propone que se realicen jornadas de aseo con los habitantes del sector, junta de acción comunal  e Instituciones Educativas de la zona </t>
  </si>
  <si>
    <t xml:space="preserve">Gustavo Sanchez
Acorsopó
JAC Montana </t>
  </si>
  <si>
    <t xml:space="preserve">Se  gestionará con las Secretarías de Planeación y Obras Públicas para realizar embellecimiento del parque de la vida </t>
  </si>
  <si>
    <t>Afectación a los comerciantes por centro de despachos y perimetral, se propone aplicar descuentos en el pago de industria y comercio debido a las afectaciones</t>
  </si>
  <si>
    <t xml:space="preserve">Durante la reunion realizada en día 5 de diciembre con comerciantes se mencionó que se revisaría si legalmente es posible realizar descuentos en el impuesto predial para propietarios, adicionalmente se van a entregar dos televisores para realizar una rifa y apoyar a dos personas que estan siendo altamente afectadas 
Se van a realizar jornadas comerciales solo para  los comerciantes afectados por las obras, estos espacios estaran acompañados por la Secretaría de cultura 
Revisar si la norma permite hacer descuentos en el pago de servicios de acueducto, alcantarillado y aseo </t>
  </si>
  <si>
    <t xml:space="preserve">Secretaría de Planeación 
Secretaría de Obras Públicas
Secretaría de Hacienda  
Emsersopó </t>
  </si>
  <si>
    <t xml:space="preserve">Agradecimiento al alcalde por todas las gestiones y proyectos adelantadas para beneficios de las familias </t>
  </si>
  <si>
    <t xml:space="preserve">Luz Angela 
Madre Lider familias en accion </t>
  </si>
  <si>
    <t>La Administración Municipal reitera el compromiso y la satisfaccion de brindar ayuda y atención a estas familias</t>
  </si>
  <si>
    <t xml:space="preserve">Secretaría de Gestión Integral </t>
  </si>
  <si>
    <t xml:space="preserve">Agradecimiento a la administración por todos los beneficios y atención a las familias del programa familias en acción </t>
  </si>
  <si>
    <t xml:space="preserve">María del Mar
Madre lider familias en ACCION </t>
  </si>
  <si>
    <t xml:space="preserve">Requieren temas de acueducto para la vereda aguacaliente, ya se cuenta con servicio de recolección de basuras pero se requiere conexión a servicio de agua </t>
  </si>
  <si>
    <t>Yudy Forero 
JAC Aguacaliente</t>
  </si>
  <si>
    <t>A través de la fase III se va a realizar la expansión del servicio de acueducto (inversión de 7 mil millones gestionados por el  diputado Coy)</t>
  </si>
  <si>
    <t xml:space="preserve">Emsersopó </t>
  </si>
  <si>
    <t xml:space="preserve">Se requiere arreglo de la vía por parte de obras públicas </t>
  </si>
  <si>
    <t xml:space="preserve">Se va a programar servicio de la maquinaria para mantenimiento de la via, maximo en el mes de enero </t>
  </si>
  <si>
    <t xml:space="preserve">Requiere que se realice mantenimiento de la cancha - escenarios deportivos y salón comunal </t>
  </si>
  <si>
    <t>Luis Guillermo Rodríguez
JAC Meusa</t>
  </si>
  <si>
    <t>Se esta revisando si a través de indeportes es posible gestionar los recursos para el coliseo de la vereda meusa, el cual ya cuenta con los diseños. Revisar si por superavit se puede dar prioridad a este tema. De igual manera se esta revisando la viabilidad de contrucción de la PTAR.
En cuanto a mantenimiento, se tiene un cronograma definido, sin embargo por temas de clima se ha visto afectado.  
En cuanto al saloó comunal, este se encuentra incluido en el proceso contractual que se esta adelantando.</t>
  </si>
  <si>
    <t xml:space="preserve">Secretaría de Obras Públicas 
Secretaría de Deportes 
Emsersopó </t>
  </si>
  <si>
    <t xml:space="preserve">Tema perimetral, se solicito copia de solicitud radicada ante la ANI para reductores de velocidad ya que estos se hacen necesarios para evitar accidentes </t>
  </si>
  <si>
    <t xml:space="preserve">La perimetral cambio de representante legal y no ha sido posible hacer los acercamientos para elevar la solicitud. Proximamente se va a realizar reunion (13 de diciembre - 9:00 am) para tratar temas de reductores y valores de peaje </t>
  </si>
  <si>
    <t xml:space="preserve">Secretaría de Planeación </t>
  </si>
  <si>
    <t xml:space="preserve">Problemas de movilidad en Briceño </t>
  </si>
  <si>
    <t>Vicente Prieto
JAC las Quintas</t>
  </si>
  <si>
    <t xml:space="preserve">Se requiere coordinación por parte de la Secretaría de Gobierno con Policía.
Se instalará señalización por parte de Obras Públicas, se espera que este lista en el mes de febrero. 
Se debe volver a requerir a las empresas de transporte para que cumplan la normatividad y vigilar a través de cámaras de seguridad para aplicar los correctivos necesarios </t>
  </si>
  <si>
    <t xml:space="preserve">Secretaría de Gobierno 
Secretaría de Obras Públicas </t>
  </si>
  <si>
    <t xml:space="preserve">Agradece a la administración por la asignacion de un salón de la policarpa para la junta y los implementos y dotaciones entregados </t>
  </si>
  <si>
    <t>Secretaría de Gobierno</t>
  </si>
  <si>
    <t xml:space="preserve">Se requiere mantenimiento de la pila del parque y mono de la pila </t>
  </si>
  <si>
    <t xml:space="preserve">Se va a realizar mantenimiento y embellecimiento del Parque Principal </t>
  </si>
  <si>
    <t xml:space="preserve">Secretararía de Obras Públicas </t>
  </si>
  <si>
    <t>El casco urbano carece de un lugar para realizar ejercicio, se propone la instalación de un bioparque</t>
  </si>
  <si>
    <t xml:space="preserve">se hace necesario conseguir recursos </t>
  </si>
  <si>
    <t xml:space="preserve">Secretaría de Deportes </t>
  </si>
  <si>
    <t xml:space="preserve">El jardín frente al coliseo se encuentra deteriorado, requiere de mantenimiento </t>
  </si>
  <si>
    <t>Falta de iluminación alrededor del parque</t>
  </si>
  <si>
    <t xml:space="preserve">Revisar con Luces de la Sabana </t>
  </si>
  <si>
    <t>Problemas de movilidad para ingresar y salir de Sopó (reductores arauco)</t>
  </si>
  <si>
    <t xml:space="preserve">En el mes de febrero se van a instalar dos reductores </t>
  </si>
  <si>
    <t xml:space="preserve">Se requiere hacer mantenimiento de las canchas </t>
  </si>
  <si>
    <t xml:space="preserve">Saúl Sanchez
JAC Hatogrande 
</t>
  </si>
  <si>
    <t xml:space="preserve">Se tiene programado hacer mantenimiento antes de terminar la vigencia </t>
  </si>
  <si>
    <t xml:space="preserve">Se hace neceario la instalación de gas natural </t>
  </si>
  <si>
    <t>Se solicitaron los permisos ante invias pero no se ha tenido respuesta.
Solicitar cita con invias, y comentar al gobernador en la visita programada para el primer trimestre de 2019</t>
  </si>
  <si>
    <t>Problemas con las heces de las mascotas lo cual afecta el uso de parques</t>
  </si>
  <si>
    <t>Ivonne  linares 
JAC Zalamea</t>
  </si>
  <si>
    <t xml:space="preserve">Imponer comparendos </t>
  </si>
  <si>
    <t xml:space="preserve">Se requieren rondas de seguridad debido a temas de consumo de sustancias psicoactivas </t>
  </si>
  <si>
    <t>Mejorar la relación con la red de apoyo y monitorear desde la policia</t>
  </si>
  <si>
    <t xml:space="preserve">Lote baldio usado para parqueo de camiones de leche lo cual genera vectores </t>
  </si>
  <si>
    <t xml:space="preserve">Informar a inspección de policía para tomar medidas </t>
  </si>
  <si>
    <t xml:space="preserve">Pasacalles dañados y caidos </t>
  </si>
  <si>
    <t xml:space="preserve">El sabado 8 nuevamente se va a realizar una jornada con Secretaria de Gobierno </t>
  </si>
  <si>
    <t xml:space="preserve">Se habia solicitado un salón comunal pero no se ha dado respuesta </t>
  </si>
  <si>
    <t xml:space="preserve">Se debe verificar la posibilidad de hacer un salón comunal para todas las JAC del casco urbano </t>
  </si>
  <si>
    <t xml:space="preserve">Agradece la expansión del servicio de gas y alumbrado público  </t>
  </si>
  <si>
    <t xml:space="preserve">Andrea Prieto 
JAC La Diana </t>
  </si>
  <si>
    <t>Se requiere mantenimiento del salón comunal de La Diana,  tiene problema de infiltración de agua (goteras)</t>
  </si>
  <si>
    <t xml:space="preserve">El mantenimiento del salón esta contemplado dentro del proceso contractual que se esta adelantando </t>
  </si>
  <si>
    <t xml:space="preserve">Se necesita hacer mantenimiento a la carrera sexta sector San Agustín </t>
  </si>
  <si>
    <t xml:space="preserve">Se esta esperando que se habilite la vía de Tocancipá para hacer las respectivas intervenciones, para este proceso la empresa San Lorenzo aporto recursos </t>
  </si>
  <si>
    <t>Secretaría de Obras Públicas</t>
  </si>
  <si>
    <t xml:space="preserve">Se necesita mantenimiento al campo deportivo </t>
  </si>
  <si>
    <t xml:space="preserve">Inconvenientes con sistemas de alcantarillado </t>
  </si>
  <si>
    <t xml:space="preserve">Fidel Murillo 
JAC gratamira </t>
  </si>
  <si>
    <t xml:space="preserve">Emsersopó debe presupuestar el valor del pozo anaeróbico para revisar la posibilidad de construirlo </t>
  </si>
  <si>
    <t xml:space="preserve">Problemática con el campo deportivo en cuanto a mallas y la placa se encuentra deteriorada debido a los vehÍculos pesados que ingresan </t>
  </si>
  <si>
    <t xml:space="preserve">Se requieren reductores de velocidad, la ANI no brinda solución </t>
  </si>
  <si>
    <t xml:space="preserve">Cuando se realizó la instalación de los nuevos postes no se tuvo en cuenta la altura de los mismos, por tanto la vía del sector castillac esta oscura </t>
  </si>
  <si>
    <t xml:space="preserve">Cómo se va a blindar al municipio de desarrollos tan impactantes como FENIX </t>
  </si>
  <si>
    <t>Juan Carlos Velez
Prodensa</t>
  </si>
  <si>
    <t xml:space="preserve">Desde el PBOT se debe blindar al municipio de planes parciales </t>
  </si>
  <si>
    <t>Secretaría de Planeación</t>
  </si>
  <si>
    <t>Agradece las actividades y salidas realizadas a los niños de la UAI</t>
  </si>
  <si>
    <t>Betty Torres 
Representante UAI</t>
  </si>
  <si>
    <t xml:space="preserve">Revisar si dentro del presupuesto de salud se pueden contratar los servicios de las terapeutas, asi como el mantenimiento y ampliación de las instalaciones de la UAI </t>
  </si>
  <si>
    <t xml:space="preserve">Secretaría de Salud </t>
  </si>
  <si>
    <t xml:space="preserve">Solicita tener en cuenta la ampliación del equipo de trabajo de la UAI (terapistas ocupacionales) debido a la gran cantidad de personas que requieren los servicios </t>
  </si>
  <si>
    <t xml:space="preserve">En el sector del chuscal hay poca iluminación </t>
  </si>
  <si>
    <t xml:space="preserve">Diego Forero
Representante jovenes </t>
  </si>
  <si>
    <t xml:space="preserve">Se esta realizando modernización en febrero se  llevara a cabo en sector del chuscal </t>
  </si>
  <si>
    <t xml:space="preserve">Problemas de inseguridad y consumo de sustancias psicoactivas </t>
  </si>
  <si>
    <t xml:space="preserve">Se requieren acciones por parte de gobierno, tratar el tema en el consejo de seguridad del día 07 de diciembre </t>
  </si>
  <si>
    <t xml:space="preserve">Secretaría de Gobierno </t>
  </si>
  <si>
    <t xml:space="preserve">Agradece la puesta en marcha del proyecto de huerta comunitaria </t>
  </si>
  <si>
    <t>Alexander Rodríguez 
JAC Cacique Sopó</t>
  </si>
  <si>
    <t xml:space="preserve">Obra de pueblo viejo, se ha incumplido con la terminación de la misma </t>
  </si>
  <si>
    <t xml:space="preserve">Se requiere a deportes respuesta ante la solicitud de la construccion del campo deportivo </t>
  </si>
  <si>
    <t xml:space="preserve">Posibilidad de hacer reparcheo en la via cacique sopó </t>
  </si>
  <si>
    <t xml:space="preserve">Terminación de la vía de ingreso a cacique sopó </t>
  </si>
  <si>
    <t xml:space="preserve">Invita a los presidentes a hacer parte de la red de apoyo a fin de fortalecer la seguridad en el municipio </t>
  </si>
  <si>
    <t xml:space="preserve">Solicita se haga una socialización del manual de uso del ECI briceño.  Es importante revisar las puertas de salida de emergenia ya que estan siendo usadas para el consumo de sustancias psicoactivas . Ruptura de acrilicos </t>
  </si>
  <si>
    <t xml:space="preserve">Zoraida Acosta 
JAC Briceño 
</t>
  </si>
  <si>
    <t xml:space="preserve">La entrega de los ECI se hará una vez esten terminados los tres que estan en construcción, estos serán para uso exclusivo de deportes. Ya se tienen identificadas las personas que realizaron daños en la estructura del ECI. Se debe fortalecer la cultura ciudadana de los habitantes del sector. Se instalo una camara de seguridad. Se va a realizar socialización de condiciones de uso </t>
  </si>
  <si>
    <t xml:space="preserve">Secretaría de Gobierno 
Secretaría de Deportes </t>
  </si>
  <si>
    <t>Falta iluminación en el puente de briceño</t>
  </si>
  <si>
    <t xml:space="preserve">Se esta realizando el trámite respectivo ante Luces de la Sabana </t>
  </si>
  <si>
    <t xml:space="preserve">Revisar la puerta del ECI ya que el diseño no es el adecuado, genera conflicto con las escaleras </t>
  </si>
  <si>
    <t xml:space="preserve">Se solicitara a la Secretaría de Obras Públicas hacer visita de verificación </t>
  </si>
  <si>
    <t>El aviso ubicado en la entrada del sector, donde se prohíbe el paso de tractomulas, es muy pequeño y se omite la indicación</t>
  </si>
  <si>
    <t>Gestión de gas natural</t>
  </si>
  <si>
    <t xml:space="preserve">se va a realizar visita en los proximos dias para realizar la gestión </t>
  </si>
  <si>
    <t xml:space="preserve">Posibilidad de poner reductores de velocidad </t>
  </si>
  <si>
    <t>Marleni Garcia 
JAC Primera de Mayo</t>
  </si>
  <si>
    <t>primer trimestre de 2019</t>
  </si>
  <si>
    <t>Se requiere un espacio para la junta</t>
  </si>
  <si>
    <t>Realizar rendición de cuentas con funcionarios y contratistas</t>
  </si>
  <si>
    <t>Secretarios de Despacho
Secretaría de Gestión Integral</t>
  </si>
  <si>
    <t>Implementar una estrategia de medición en línea de la satisfacción del cliente</t>
  </si>
  <si>
    <t>Dirección de correo electrónico</t>
  </si>
  <si>
    <t>¿Conoce usted la gestión de la Administración Municipal Seguridad y Prosperidad 2016-2019?</t>
  </si>
  <si>
    <t>sgi.sec@sopo-cundinamarca.gov.co</t>
  </si>
  <si>
    <t>Mejorar o ampliar los medios de información hacia la comunidad respecto a los diferentes procesos que se vayan a realizar.</t>
  </si>
  <si>
    <t>talento.aux@sopo-cundinamarca.gov.co</t>
  </si>
  <si>
    <t>Realizar reuniones periódicas en los diferentes sectores  para  informar sobre la gestión de la Administración</t>
  </si>
  <si>
    <t>inspectordepolicia@sopo-cundinamarca.gov.co</t>
  </si>
  <si>
    <t>claudiam.roncancio57@gmail.com</t>
  </si>
  <si>
    <t>Considero que debería haber un mayor acercamiento a la comunidad a través de las juntas de acción</t>
  </si>
  <si>
    <t>jpbconsultorias@gmail.com</t>
  </si>
  <si>
    <t>Mejorar los niveles de acceso a la documentación, su visualización y a la información de los resultados de cada proceso</t>
  </si>
  <si>
    <t>gerencia@emsersopo.co</t>
  </si>
  <si>
    <t xml:space="preserve">Además del uso masivo de las redes sociales y medios de comunicación , crear una aplicación atractiva en la que se anuncien los diferentes eventos o actuaciones de la administración. </t>
  </si>
  <si>
    <t>jhonjcr22@gmail.com</t>
  </si>
  <si>
    <t xml:space="preserve">Más información </t>
  </si>
  <si>
    <t>ssdesarrolloeconomico@sopo-cundinamarca.gov.co</t>
  </si>
  <si>
    <t xml:space="preserve">La implementación de más herramientas tecnológicas que permitan la facil accesibilidad a la información e indicadores de interés para la comunidad y funcionarios del sector público. </t>
  </si>
  <si>
    <t>25sopo@gmail.com</t>
  </si>
  <si>
    <t xml:space="preserve">La información debe darse a conocer con tiempo, realizar reuniones de personal para dar a conocer toda la información de interés institucional y municipal, tener en cuenta las observaciones de los funcionarios para mejorar la imagen institucional   </t>
  </si>
  <si>
    <t>seducacionydesarrollo@sopo-cundinamarca.gob.co</t>
  </si>
  <si>
    <t>Buscar mecanismos informativos para llegar de forma mas asertiva a la comunidad.</t>
  </si>
  <si>
    <t>archivo@sopo-cundinamarca.gov.co</t>
  </si>
  <si>
    <t>La publicación a tiempo de las diferentes gestiones realizadas por la administración municipal</t>
  </si>
  <si>
    <t>auxiliar1@sopo-cundinamarca.gov.co</t>
  </si>
  <si>
    <t>Se debe ampliar los medios para que se conozca la informacion no solo redes sociales ya que no toda la comunidad cuenta con el acceso a estos medios</t>
  </si>
  <si>
    <t>edgarcultura@outlok.com</t>
  </si>
  <si>
    <t xml:space="preserve">mas canales de información, de las cuales tengamos acceso a los mismos </t>
  </si>
  <si>
    <t>lau.victoriacortes@gmail.com</t>
  </si>
  <si>
    <t xml:space="preserve">tener canales claros y mas específicos donde todos podamos estar informados ya que hay cosas que todos tenemos conocimiento por falta de saber donde se encuentra  </t>
  </si>
  <si>
    <t>obras.prof3@sopo-cundinamarca.gov.co</t>
  </si>
  <si>
    <t>yudisam1882@hotmail.com</t>
  </si>
  <si>
    <t>SOCIALIZACIONES CONSTANTES</t>
  </si>
  <si>
    <t>eribertoorganico@yahoo.es</t>
  </si>
  <si>
    <t>La realización de más actividades a nivel comunitario donde el equipo de la administración genere espacios de dialogo con las comunidades</t>
  </si>
  <si>
    <t>prensa@sopo-cundinamarca.gov.co</t>
  </si>
  <si>
    <t>Que hubiera compromiso por parte de los funcionarios y contratistas de la Alcaldía para ser replicadores de información, toda vez que en la mayoría de los casos ni ellos mismos se enteran de la gestión de la Administración Municipal. Así como existe el derecho a la información, también existe el deber de mantenerse informado.</t>
  </si>
  <si>
    <t>planeacion.prof2@sopo-cundinamarca.gov.co</t>
  </si>
  <si>
    <t>La información debe ser con esquemas o figuras super sencillas de fácil entendimiento por todos los usuarios independiente de edad, rango, estrato u otra condición.</t>
  </si>
  <si>
    <t>planeacion.prof1@sopo-cundinamarca.gov.co</t>
  </si>
  <si>
    <t>Contemplar mas herramientas par al divulgación de la información</t>
  </si>
  <si>
    <t>planeacion.prof3@sopo-cundinamarca.gov.co</t>
  </si>
  <si>
    <t>que existan mas canales de comunicacion, debido a que no se comunica todas las actuaciones realizadas por la administracion</t>
  </si>
  <si>
    <t>alumbradopublico@sopo-cundinamarca.gov.co</t>
  </si>
  <si>
    <t xml:space="preserve">Mantener un canal de información constante con la comunidad sobre los avances de las obras y los diferentes proyectos que realiza la administración con apoyo de los presidentes de las JAC y así mitigar la desinformación </t>
  </si>
  <si>
    <t>redbibliotecas@sopo-cundinamarca.gov.co</t>
  </si>
  <si>
    <t xml:space="preserve">Tener un detallado informe de gestión de cada una de las áreas que permita conocer las acciones realizadas por cada uno de los departamentos, ya se mediante el sitio web, un video promocional o correo electrónico. En este se debería destacar las actividades realizadas por cada secretaría para dar a conocer no solo a los funcionarios sino a los funcionarios de la Alcaldía. Adicional, un crear un portafolio de programas de cada dependencia que permita a la ciudadanía conocer los diferentes y variados programas que se ofrecen desde la administración municipal y como pueden inscribirse a cada uno de ellos. A través de mi área he podido notar que los soposeños no conocen la totalidad de todas las buenas cosas que ofrece la administración municipal. </t>
  </si>
  <si>
    <t>Sami-011090@hotmail.com</t>
  </si>
  <si>
    <t>Continuar publicando con frecuencia las decisiones y acciones de la administración, así mismo los procesos de contratación en la página web y diario local.</t>
  </si>
  <si>
    <t>ssbienestarsocial@sopo-cundinamarca.gov.co</t>
  </si>
  <si>
    <t>Rendiciones de cuentas - Informes de gestión con componente presupuestal</t>
  </si>
  <si>
    <t>deportes.sec@sopo-cundinamarca.gov.co</t>
  </si>
  <si>
    <t>tener clara la información y ser suministrada a tiempo</t>
  </si>
  <si>
    <t>jeimy_ar@hotmail.com</t>
  </si>
  <si>
    <t>que haya mas seguridad en la informacion de los usuarios</t>
  </si>
  <si>
    <t>fvivienda@sopo-cundinamarca.gov.co</t>
  </si>
  <si>
    <t>regimensubsidiado@sopo-cundinamarca.gov.co</t>
  </si>
  <si>
    <t>Motivación a los habitantes para interactuar con frecuencia la pagina del municipio, fan page y demás medios en donde se encuentra dicha información</t>
  </si>
  <si>
    <t>ssgobierno@sopo-cundinamarca.gov.co</t>
  </si>
  <si>
    <t>articulación entre las oficinas de la Alcaldía</t>
  </si>
  <si>
    <t>nellylopezapata@hotmail.com</t>
  </si>
  <si>
    <t>mejor  planeacion</t>
  </si>
  <si>
    <t>educacion.tec1@sopo-cundinamarca.gov.co</t>
  </si>
  <si>
    <t>Capacitar a la totalidad de los funcionarios de planta y contratistas, en lo relacionado con las funciones, obligaciones y deberes de los funcionarios públicos.</t>
  </si>
  <si>
    <t>calidad@sopo-cundinamarca.gov.co</t>
  </si>
  <si>
    <t>Boletines detallando las principales acciones</t>
  </si>
  <si>
    <t>juridica.prof1@sopo-cundinamarca.gov.co</t>
  </si>
  <si>
    <t>mariaclaulr@yahoo.com</t>
  </si>
  <si>
    <t>Divulgar con tiempo la información, de manera sencilla para mayor comprensión de la ciudadanía.</t>
  </si>
  <si>
    <t>angicruz2008@hotmail.com</t>
  </si>
  <si>
    <t>Se defendió tener en cuenta las PQR  por parte de la comunidad y brindar una solución pronta a la insatisfacción de la ciudadanía.por cada una de las secretarias se debería hacer un DOFA que permita evidenciar y fortalecer la información y los diferentes programas y procesos en ejecución en las diferentes secretarias...</t>
  </si>
  <si>
    <t>sisben@sopo-cundinamarca.gov.co</t>
  </si>
  <si>
    <t>Garantizar el acceso a la información a la población discapacitada, encuanto a canales, sistemas o medios de divulgación.</t>
  </si>
  <si>
    <t>maurocasta.14@gmail.com</t>
  </si>
  <si>
    <t>Aplicar el uso del SAC en cada una de las secretarias y no solo contar con la ventanilla única para dar un servicio más cercano y accesible a la comunidad.</t>
  </si>
  <si>
    <t>carlosfervar@gmail.com</t>
  </si>
  <si>
    <t xml:space="preserve">Planeación, articulación, Implementación, Seguimiento, Mejoramiento. </t>
  </si>
  <si>
    <t>ccastaneda21@areandina.edu.co</t>
  </si>
  <si>
    <t>De algunas Secretarias</t>
  </si>
  <si>
    <t>por medios de comunicacion como Tv y radio</t>
  </si>
  <si>
    <t>turismo.sec@sopo-cundinamarca.gov.co</t>
  </si>
  <si>
    <t xml:space="preserve">Generar acceso oportuno y en tiempo real de la información en las distintas etapas antes, durante y después de la gestión administrativa con el fin que los diferentes actores puedan participar de manera más eficaz </t>
  </si>
  <si>
    <t>sstalentohumano@sopo-cundinamarca.gov.co</t>
  </si>
  <si>
    <t>Un eficiente plan de medios de comunicación que sin duda alguna es la mejor estrategia para darse por enterado de la Gestión de la Administración Municipal.</t>
  </si>
  <si>
    <t>redunidos@sopo-cundinamarca.gov.co</t>
  </si>
  <si>
    <t>La informacion deberia ser puesta en las carteleras o ser difundida por perifoneos mediante todo el municipio ya que no toda la comunidad maneja las redes sociales.</t>
  </si>
  <si>
    <t>juan.sebastianseguralugo@gmail.com</t>
  </si>
  <si>
    <t xml:space="preserve"> La estrategia de mejoramiento del acceso y la calidad de la información pública pretende aumentar la transparencia, disminuir las ventanas de oportunidad para la corrupción y facilitar su detección. En este orden de ideas este indicador permite conocer un avance global de la estrategia en términos de las acciones desarrolladas por cada entidad para Adopción de estándares de calidad de la información pública,  Aumento del acceso público a la información estratégica y la generación de nueva información sobre el fenómeno de la corrupción con el fin de prevenirla. ​  Hacer seguimiento al cumplimiento de las metas de la PPIA para el acceso a la información pública como herramienta contra la corrupción​.</t>
  </si>
  <si>
    <t>samipave@yahoo.com</t>
  </si>
  <si>
    <t>PUBLICAR TODOS LOS AVANCES DE LA ADMINISTRACION Y LLEGAR A TODOS LOS SECTORES DEL MUNICIPIO DONDE NO HAY FACIL ACCESO A LAS HERRAMIENTAS TECNOLOGICAS</t>
  </si>
  <si>
    <t>linamarceladiaz.98@gmail.copm</t>
  </si>
  <si>
    <t>guias paso a paso para acceder a la información de manera virtual</t>
  </si>
  <si>
    <t>jeniffer.castiblanco@cun.edu.co</t>
  </si>
  <si>
    <t xml:space="preserve">digitalizar  los procesos de informaicon </t>
  </si>
  <si>
    <t>sscultura@sopo-cundinamarca.gov.co</t>
  </si>
  <si>
    <t>publicacion de la contratacion,rendicion de cuentas</t>
  </si>
  <si>
    <t>recepcion@sopo-cundinamarca.gov.co</t>
  </si>
  <si>
    <t xml:space="preserve">Realizar reuniones en los diferentes sectores del municipio con una mayor frecuencia para que la comunidad este enterada de la gestión y de las actividades que se llevan a cabo en cada una de las secretarias que conforman la Administración Municipal. </t>
  </si>
  <si>
    <t>cultura.aux1@sopo-cundinamarca.gov.co</t>
  </si>
  <si>
    <t>pues por medio de prensa siempre nos informan de las actividades y de la gestion que realiaza la administracion municipal, seguir implementando este medio y hacer que llegue a todos los funcionarios y contratistas que trabajan en la alcaldia no solo por medios tecnologicos sino tambien en las carteleras con las que cuenta la administracion</t>
  </si>
  <si>
    <t>gobierno.sec@sopo-cundinamarca.gov.co</t>
  </si>
  <si>
    <t>promocionar mas los existentes desde la oficina de prensa, que se hagan más visibles, desde mi óptica no se han impulsado  y divulgado los mecanismo existentes, no han tenido el impacto necesario</t>
  </si>
  <si>
    <t>15 de mayo
15 de septiembre</t>
  </si>
  <si>
    <t>Realizar seguimiento a los planes de mejoramiento</t>
  </si>
  <si>
    <t>Realizar el reporte de información de los trámites correspondientes en la plataforma del SUIT.</t>
  </si>
  <si>
    <t>Actualizar el manual de acceso a oferta, señalando los requisitos de acceso a los programas sociales del municipio y publicarlos en la página web.</t>
  </si>
  <si>
    <t>Realizar la publicación de los programas liderados por cada secretaría en la página web</t>
  </si>
  <si>
    <t xml:space="preserve">Porcentaje de las secretarías con la oferta liderada por cada una publicada en los medios de comunicación </t>
  </si>
  <si>
    <t>Secretarias de Despacho
Oficina de Prensa</t>
  </si>
  <si>
    <t>Realizar la rendición pública de cuentas para los niños, niñas, adolescentes y jóvenes</t>
  </si>
  <si>
    <t>Número de rendiciones públicas de cuentas para niños, niñas, adolescentes y jóvenes</t>
  </si>
  <si>
    <t>Número de rendiciones públicas de cuentas con funcionarios y contratistas</t>
  </si>
  <si>
    <t>Realizar el seguimiento del plan de mejora de los procesos de rendición de cuentas anualmente y garantizar su cierre durante el primer semestre de la vigencia siguiente.</t>
  </si>
  <si>
    <t>Realizar seguimiento a los compromisos con comunidad de las rendiciones de cuentas con periodicidad mensual</t>
  </si>
  <si>
    <t>No. de informativos elaborados y entregados a la comunidad mensualmente</t>
  </si>
  <si>
    <t>Mantener informada a la comunidad Soposeña, a través de diferentes medios de comunicación, tanto masivos como alternativos, sobre la gestión realizada por la Administración Municipal buscando que por lo menos el 50% de los encuestados la conozcan</t>
  </si>
  <si>
    <t>Número de estrategias de publicación de información usando como medio de comunicación el perifoneo</t>
  </si>
  <si>
    <t>Elaborar la estrategia de información de la gestión pública utilizando como medio de comunicación el perifoneo</t>
  </si>
  <si>
    <t xml:space="preserve">Porcentaje de avance en la ejecución de la estrategia de información por perifoneo </t>
  </si>
  <si>
    <t xml:space="preserve">Implementar la estrategia de información por perifoneo </t>
  </si>
  <si>
    <t xml:space="preserve">15 de Febrero </t>
  </si>
  <si>
    <t>Implementar la estrategia de gobierno en línea en un 80%</t>
  </si>
  <si>
    <t>Implementar politícas de cero papel para la alcaldia municipal de Sopó.</t>
  </si>
  <si>
    <t>Número de politícas de cero papel para la alcaldia municipal de Sopó implementadas</t>
  </si>
  <si>
    <t>Publicar el presupuesto anual 2019</t>
  </si>
  <si>
    <t>Número de reuniones con minijuntas realizadas</t>
  </si>
  <si>
    <t>Realizar reunión con representantes de minijuntas como estrategia de acercamientos a los niños y niñas</t>
  </si>
  <si>
    <t>A la fecha de corte se reporta un avance del 84%. Faltan cuatro trámites de Planeación para eliminar (validación de esa Secretaría) y un trámite de cultura en validación sobre aplicación</t>
  </si>
  <si>
    <t>El manual de oferta está publicado en la pagina web</t>
  </si>
  <si>
    <t>El mapa de riesgos está actualizado y publicado en la página web</t>
  </si>
  <si>
    <t>Se adelantó el ejercicio de rendición de cuentas en el marco del mes de la niñez el 8 de Abril de 2019</t>
  </si>
  <si>
    <t>Se realizó a contratistas el 22 de marzo y a funcionarios en el marco de las reuniones por sectores y veredas</t>
  </si>
  <si>
    <t>Se realizó la rendición de cuentas por la emisora el día 13 de marzo de 2019</t>
  </si>
  <si>
    <t>Porcentaje de avance en la publicación de los planes de acción 2019</t>
  </si>
  <si>
    <t>Porcentaje de avance en la publicación de del informe anual de ejecución 2018</t>
  </si>
  <si>
    <t>Se enviaron para publicación y fueron publicados por sistemas antes del 31 de enero de 2019</t>
  </si>
  <si>
    <t>Se encuentra en total funcionamiento con el apoyo de algunas áreas críticas</t>
  </si>
  <si>
    <t>Se han realizado seguimientos durante cada mes, con la correspondiente publicación de informes en la página web</t>
  </si>
  <si>
    <t>Elaborar el plan para integrar el sistema de gestión de calidad, MIPG, seguridad social en el trabajo y medio ambiente</t>
  </si>
  <si>
    <t>Plan de trabajo del contrato de Juan Pablo Barrera</t>
  </si>
  <si>
    <t>30 de Agosto de 2019</t>
  </si>
  <si>
    <t>Ya se adelantó el proceso de rendición de cuentas con comunidad, funcionarios y contratistas de acuerdo a lo establecido al manual. Se está preparando rendición de cuentas para cotubre y noviembre como finalización del periodo de gobierno</t>
  </si>
  <si>
    <t>Se realizó la audiencia pública de rendición de cuentas (1) el viernes 15 de marzo y 18 espacios de interacción con comunidades en los sectores y veredas del municipio durante 15 días en el mes de marzo y 1 espacio de rendición de cuentas con niños y niñas</t>
  </si>
  <si>
    <t>Se realizó reunión con niños y niñas de minijuntas, con la participación del alcalde municipal.</t>
  </si>
  <si>
    <t>Se adelantará en el mes de noviembre de 2019</t>
  </si>
  <si>
    <t>Se elaboró plan de mejora de la rendición de cuentas</t>
  </si>
  <si>
    <t>Se realizó un primer seguimiento</t>
  </si>
  <si>
    <t>Se realizó seguimiento con el apoyo de la secretaría de gestión integral a la rendición de cuentas por sectores y a la rend. de cuentas de NNA</t>
  </si>
  <si>
    <t>Se remitió información a Sistemas para publicar</t>
  </si>
  <si>
    <t>Se dio plazo al 30 de agosto para hacer aplicación del instrumento. Se están consolidando resultados.</t>
  </si>
  <si>
    <t>Se elaboró plan de mejora frente al índice de desempeño municipal y desempeño fiscal y está documentado. El plan de mejora frente al IGA se ha implementado a través de acciones pero no está documentado</t>
  </si>
  <si>
    <t>Se ha realizado seguimiento al plan de mejora de los dos índices mencionados anteriormente.</t>
  </si>
  <si>
    <t>Se realizaron  los  seguimientos  a los planes de mejoramiento   efectuados por las secretarias  y se deja  el reporte  en la matriz   de riesgo  de cada proceso.  (link  de calidad)</t>
  </si>
  <si>
    <t xml:space="preserve">Se  hizo seguimiento  a los 13 procesos   en su matriz  de  riesgo.  Se puede evidenciar en la  matriz  de   riesgos  del sistema de  gestión  de calidad.  En  este  seguimiento se evidencia  un riesgo en  el control  de  guias de movilizacion  de Desarrollo economico,  el cuals e puso en conocimiento de las  autoridades competentes.   en la evaluacion  de  plan de  desarrollo  se  evidencia riesgop nd ecumplimiento de metas del plan de  desarrollo , para lo cual se formula plan de mejoacm¿miento  y  se deja  evidenciado en la matriz de plan de mejora   de cada  proceso  afectado.  </t>
  </si>
  <si>
    <t>Se suben notiicias en la pagina web sobre la gestion de cada una de las secretarias. http://www.sopocundinamarca.gov.co/NuestraAlcaldia/SaladePrensa/Paginas /default.aspx</t>
  </si>
  <si>
    <t>Se elaboro documento guia para grabacion y difusión de perifoneo; La oficina de presa realzia la grabacion y el almacen hace el proceso de difusion. Se modifico formato de SGC, para el control de horarios y fechas del perifoneo. Desde el almacen se diligencia formato para autorizar la difusion del perifoneo y se controla por GPS que se emita la informacion requerida. Se ha mejorado el proceso de difusion a traves de los controles.</t>
  </si>
  <si>
    <t>Todas las políticas públicas se encuentran publicadas link:  http://www.sopo-cundinamarca.gov.co/Transparencia/Paginas/Pol%C3%ADticas-P%C3%BAblicas.aspx</t>
  </si>
  <si>
    <t>Existe un avance del  70%</t>
  </si>
  <si>
    <t>Se ha implementado la encuesta de satisfacción, se está a la espera de implementar la medición en linea. Se aplico la encuesta y se estan en proceso de analisis de  resultados (digital y fisica)</t>
  </si>
  <si>
    <t>Se esta  elaborando la docuemntacion  para la implementacion ,y se ha  realizado  acciones  de  uso de correos  institucionales, y adoptar  el registro de a archivos digitales, para evitar el  uso de archivo  fisico.</t>
  </si>
  <si>
    <t>Todos los procesos  se publican en el secop, de conformidad  con los lineamientos  estatuto de contratacion  https://www.contratos.gov.co/consultas/inicioConsulta.do</t>
  </si>
  <si>
    <t xml:space="preserve">Se realizo seguimiento  al plan de mejoramiento de  archivo  en el mes de  marzo  ,  junio  y  se envio  al archivop general de la nacion . Verificar  envio de informes  en  Archivo y control interno </t>
  </si>
  <si>
    <t>Se ha publicado la ejecución presupuestal de 2019
correpsondiente a los meses de enero , febrero, marzo y abril.
http://www.sopocundinamarca.gov.co/Transparencia/Paginas/Presupuesto</t>
  </si>
  <si>
    <t>El presupuesto de 2018 se encuentra publicado en
link:http://www.sopocundinamarca.gov.co/Transparencia/Paginas/PresupuestoGeneral-Asignado.aspx</t>
  </si>
  <si>
    <t>Se encuentra publicado en link de
normatividad.http://www.sopocundinamarca.gov.co/Transparencia/Normatividad/Acuerdo
%20011%20de%202018.pdf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</si>
</sst>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yy\ h:mm:ss"/>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sz val="11"/>
      <name val="Calibri"/>
      <family val="2"/>
      <scheme val="minor"/>
    </font>
    <font>
      <sz val="10"/>
      <color rgb="FF000000"/>
      <name val="Arial"/>
      <family val="2"/>
    </font>
    <font>
      <b/>
      <sz val="10"/>
      <name val="Arial"/>
      <family val="2"/>
    </font>
    <font>
      <b/>
      <sz val="9"/>
      <name val="Arial"/>
      <family val="2"/>
    </font>
    <font>
      <sz val="10"/>
      <name val="Arial"/>
      <family val="2"/>
    </font>
    <font>
      <sz val="9"/>
      <name val="Arial"/>
      <family val="2"/>
    </font>
    <font>
      <sz val="9"/>
      <color rgb="FF000000"/>
      <name val="Arial"/>
      <family val="2"/>
    </font>
    <font>
      <b/>
      <sz val="10"/>
      <color rgb="FF000000"/>
      <name val="Arial"/>
      <family val="2"/>
    </font>
    <font>
      <sz val="12"/>
      <name val="Calibri"/>
      <family val="2"/>
      <scheme val="minor"/>
    </font>
    <font>
      <sz val="11"/>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s>
  <cellStyleXfs count="3">
    <xf numFmtId="0" fontId="0" fillId="0" borderId="0"/>
    <xf numFmtId="0" fontId="7" fillId="0" borderId="0"/>
    <xf numFmtId="9" fontId="15" fillId="0" borderId="0" applyFont="0" applyFill="0" applyBorder="0" applyAlignment="0" applyProtection="0"/>
  </cellStyleXfs>
  <cellXfs count="195">
    <xf numFmtId="0" fontId="0" fillId="0" borderId="0" xfId="0"/>
    <xf numFmtId="0" fontId="0" fillId="0" borderId="0" xfId="0" applyAlignment="1">
      <alignment horizontal="justify" vertical="center" wrapText="1"/>
    </xf>
    <xf numFmtId="0" fontId="4" fillId="0" borderId="0" xfId="0" applyFont="1"/>
    <xf numFmtId="0" fontId="0" fillId="0" borderId="0" xfId="0" applyFill="1" applyAlignment="1">
      <alignment horizontal="justify" vertical="center" wrapText="1"/>
    </xf>
    <xf numFmtId="0" fontId="5" fillId="0" borderId="0" xfId="0" applyFont="1" applyAlignment="1">
      <alignment horizontal="center"/>
    </xf>
    <xf numFmtId="2" fontId="0" fillId="0" borderId="1" xfId="0" applyNumberFormat="1" applyBorder="1" applyAlignment="1">
      <alignment horizontal="center" vertical="center" wrapText="1"/>
    </xf>
    <xf numFmtId="0" fontId="5" fillId="0" borderId="0" xfId="0" applyFont="1" applyAlignment="1">
      <alignment horizontal="center"/>
    </xf>
    <xf numFmtId="0" fontId="0" fillId="0" borderId="8" xfId="0" applyNumberFormat="1" applyBorder="1" applyAlignment="1">
      <alignment horizontal="center" vertical="center" wrapText="1"/>
    </xf>
    <xf numFmtId="2" fontId="3" fillId="0" borderId="8" xfId="0" applyNumberFormat="1" applyFont="1" applyBorder="1" applyAlignment="1">
      <alignment horizontal="center" vertical="center" wrapText="1"/>
    </xf>
    <xf numFmtId="0" fontId="0" fillId="0" borderId="14" xfId="0" applyNumberFormat="1" applyBorder="1" applyAlignment="1">
      <alignment horizontal="justify" vertical="center" wrapText="1"/>
    </xf>
    <xf numFmtId="0" fontId="0" fillId="0" borderId="14" xfId="0" applyNumberFormat="1" applyFill="1" applyBorder="1" applyAlignment="1">
      <alignment horizontal="justify" vertical="center" wrapText="1"/>
    </xf>
    <xf numFmtId="164" fontId="0" fillId="0" borderId="13" xfId="0" applyNumberFormat="1" applyFill="1" applyBorder="1" applyAlignment="1">
      <alignment horizontal="center" vertical="center" wrapText="1"/>
    </xf>
    <xf numFmtId="0" fontId="0" fillId="0" borderId="8" xfId="0" applyNumberFormat="1" applyBorder="1" applyAlignment="1">
      <alignment horizontal="justify" vertical="center" wrapText="1"/>
    </xf>
    <xf numFmtId="164" fontId="0" fillId="0" borderId="13" xfId="0" applyNumberFormat="1" applyBorder="1" applyAlignment="1">
      <alignment horizontal="center" vertical="center" wrapText="1"/>
    </xf>
    <xf numFmtId="0" fontId="6" fillId="0" borderId="14" xfId="0" applyNumberFormat="1" applyFont="1" applyBorder="1" applyAlignment="1">
      <alignment horizontal="justify" vertical="center" wrapText="1"/>
    </xf>
    <xf numFmtId="0" fontId="0" fillId="0" borderId="15" xfId="0" applyNumberFormat="1" applyBorder="1" applyAlignment="1">
      <alignment horizontal="justify" vertical="center" wrapText="1"/>
    </xf>
    <xf numFmtId="0" fontId="0" fillId="0" borderId="7" xfId="0" applyBorder="1"/>
    <xf numFmtId="0" fontId="0" fillId="0" borderId="22" xfId="0" applyBorder="1"/>
    <xf numFmtId="0" fontId="2" fillId="9" borderId="16" xfId="0" applyNumberFormat="1" applyFont="1" applyFill="1" applyBorder="1" applyAlignment="1">
      <alignment horizontal="center" vertical="center" wrapText="1"/>
    </xf>
    <xf numFmtId="0" fontId="2" fillId="9" borderId="17" xfId="0" applyNumberFormat="1" applyFont="1" applyFill="1" applyBorder="1" applyAlignment="1">
      <alignment horizontal="center" vertical="center" wrapText="1"/>
    </xf>
    <xf numFmtId="0" fontId="2" fillId="9" borderId="18" xfId="0" applyNumberFormat="1" applyFont="1" applyFill="1" applyBorder="1" applyAlignment="1">
      <alignment horizontal="center" vertical="center" wrapText="1"/>
    </xf>
    <xf numFmtId="0" fontId="2" fillId="9" borderId="13" xfId="0" applyNumberFormat="1"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0" fillId="2" borderId="1" xfId="0" applyNumberFormat="1" applyFill="1" applyBorder="1" applyAlignment="1">
      <alignment horizontal="justify" vertical="center" wrapText="1"/>
    </xf>
    <xf numFmtId="0" fontId="0" fillId="2" borderId="1" xfId="0" applyNumberFormat="1" applyFill="1" applyBorder="1" applyAlignment="1">
      <alignment horizontal="center" vertical="center" wrapText="1"/>
    </xf>
    <xf numFmtId="0" fontId="0" fillId="2" borderId="14" xfId="0" applyNumberFormat="1" applyFill="1" applyBorder="1" applyAlignment="1">
      <alignment horizontal="justify" vertical="center" wrapText="1"/>
    </xf>
    <xf numFmtId="0" fontId="0" fillId="10" borderId="1" xfId="0" applyNumberFormat="1" applyFill="1" applyBorder="1" applyAlignment="1">
      <alignment horizontal="justify" vertical="center" wrapText="1"/>
    </xf>
    <xf numFmtId="9" fontId="0" fillId="10" borderId="1" xfId="0" applyNumberFormat="1" applyFill="1" applyBorder="1" applyAlignment="1">
      <alignment horizontal="center" vertical="center" wrapText="1"/>
    </xf>
    <xf numFmtId="0" fontId="0" fillId="4" borderId="1" xfId="0" applyNumberFormat="1" applyFill="1" applyBorder="1" applyAlignment="1">
      <alignment horizontal="justify" vertical="center" wrapText="1"/>
    </xf>
    <xf numFmtId="9" fontId="0" fillId="4" borderId="1" xfId="0" applyNumberFormat="1" applyFill="1" applyBorder="1" applyAlignment="1">
      <alignment horizontal="center" vertical="center" wrapText="1"/>
    </xf>
    <xf numFmtId="0" fontId="0" fillId="4" borderId="14" xfId="0" applyNumberFormat="1" applyFill="1" applyBorder="1" applyAlignment="1">
      <alignment horizontal="justify" vertical="center" wrapText="1"/>
    </xf>
    <xf numFmtId="0" fontId="0" fillId="5" borderId="1" xfId="0" applyNumberFormat="1" applyFill="1" applyBorder="1" applyAlignment="1">
      <alignment horizontal="justify" vertical="center" wrapText="1"/>
    </xf>
    <xf numFmtId="9" fontId="0" fillId="5" borderId="1" xfId="0" applyNumberFormat="1" applyFill="1" applyBorder="1" applyAlignment="1">
      <alignment horizontal="center" vertical="center" wrapText="1"/>
    </xf>
    <xf numFmtId="0" fontId="0" fillId="5" borderId="14" xfId="0" applyNumberFormat="1" applyFill="1" applyBorder="1" applyAlignment="1">
      <alignment horizontal="justify" vertical="center" wrapText="1"/>
    </xf>
    <xf numFmtId="0" fontId="0" fillId="7" borderId="1" xfId="0" applyNumberFormat="1" applyFill="1" applyBorder="1" applyAlignment="1">
      <alignment horizontal="justify" vertical="center" wrapText="1"/>
    </xf>
    <xf numFmtId="9" fontId="0" fillId="7" borderId="1" xfId="0" applyNumberFormat="1" applyFill="1" applyBorder="1" applyAlignment="1">
      <alignment horizontal="center" vertical="center" wrapText="1"/>
    </xf>
    <xf numFmtId="0" fontId="0" fillId="7" borderId="14" xfId="0" applyNumberFormat="1" applyFill="1" applyBorder="1" applyAlignment="1">
      <alignment horizontal="justify" vertical="center" wrapText="1"/>
    </xf>
    <xf numFmtId="0" fontId="0" fillId="7" borderId="1" xfId="0" applyNumberFormat="1" applyFill="1" applyBorder="1" applyAlignment="1">
      <alignment horizontal="center" vertical="center" wrapText="1"/>
    </xf>
    <xf numFmtId="0" fontId="4" fillId="7" borderId="1" xfId="0" applyFont="1" applyFill="1" applyBorder="1" applyAlignment="1">
      <alignment horizontal="justify" vertical="center" wrapText="1"/>
    </xf>
    <xf numFmtId="0" fontId="4" fillId="7" borderId="1" xfId="0" applyFont="1" applyFill="1" applyBorder="1" applyAlignment="1">
      <alignment horizontal="center" vertical="center" wrapText="1"/>
    </xf>
    <xf numFmtId="9" fontId="4" fillId="7" borderId="1" xfId="0" applyNumberFormat="1" applyFont="1" applyFill="1" applyBorder="1" applyAlignment="1">
      <alignment horizontal="center" vertical="center" wrapText="1"/>
    </xf>
    <xf numFmtId="0" fontId="0" fillId="12" borderId="1" xfId="0" applyNumberFormat="1" applyFill="1" applyBorder="1" applyAlignment="1">
      <alignment horizontal="justify" vertical="center" wrapText="1"/>
    </xf>
    <xf numFmtId="0" fontId="0" fillId="12" borderId="1" xfId="0" applyNumberFormat="1" applyFill="1" applyBorder="1" applyAlignment="1">
      <alignment horizontal="center" vertical="center" wrapText="1"/>
    </xf>
    <xf numFmtId="0" fontId="0" fillId="12" borderId="14" xfId="0" applyNumberFormat="1" applyFill="1" applyBorder="1" applyAlignment="1">
      <alignment horizontal="justify" vertical="center" wrapText="1"/>
    </xf>
    <xf numFmtId="9" fontId="0" fillId="12" borderId="1" xfId="0" applyNumberFormat="1" applyFill="1" applyBorder="1" applyAlignment="1">
      <alignment horizontal="center" vertical="center" wrapText="1"/>
    </xf>
    <xf numFmtId="0" fontId="0" fillId="3" borderId="1" xfId="0" applyNumberFormat="1" applyFill="1" applyBorder="1" applyAlignment="1">
      <alignment horizontal="justify" vertical="center" wrapText="1"/>
    </xf>
    <xf numFmtId="9" fontId="0" fillId="3" borderId="1" xfId="0" applyNumberFormat="1" applyFill="1" applyBorder="1" applyAlignment="1">
      <alignment horizontal="center" vertical="center" wrapText="1"/>
    </xf>
    <xf numFmtId="0" fontId="0" fillId="3" borderId="14" xfId="0" applyNumberFormat="1" applyFill="1" applyBorder="1" applyAlignment="1">
      <alignment horizontal="justify" vertical="center" wrapText="1"/>
    </xf>
    <xf numFmtId="0" fontId="0" fillId="3" borderId="1" xfId="0" applyNumberFormat="1" applyFill="1" applyBorder="1" applyAlignment="1">
      <alignment horizontal="center" vertical="center" wrapText="1"/>
    </xf>
    <xf numFmtId="0" fontId="0" fillId="11" borderId="4" xfId="0" applyNumberFormat="1" applyFill="1" applyBorder="1" applyAlignment="1">
      <alignment horizontal="justify" vertical="center" wrapText="1"/>
    </xf>
    <xf numFmtId="0" fontId="0" fillId="8" borderId="1" xfId="0" applyNumberFormat="1" applyFill="1" applyBorder="1" applyAlignment="1">
      <alignment horizontal="justify" vertical="center" wrapText="1"/>
    </xf>
    <xf numFmtId="0" fontId="0" fillId="8" borderId="1" xfId="0" applyNumberFormat="1" applyFill="1" applyBorder="1" applyAlignment="1">
      <alignment horizontal="center" vertical="center" wrapText="1"/>
    </xf>
    <xf numFmtId="0" fontId="0" fillId="8" borderId="14" xfId="0" applyNumberFormat="1" applyFill="1" applyBorder="1" applyAlignment="1">
      <alignment horizontal="justify" vertical="center" wrapText="1"/>
    </xf>
    <xf numFmtId="0" fontId="0" fillId="13" borderId="1" xfId="0" applyNumberFormat="1" applyFill="1" applyBorder="1" applyAlignment="1">
      <alignment horizontal="justify" vertical="center" wrapText="1"/>
    </xf>
    <xf numFmtId="0" fontId="0" fillId="13" borderId="1" xfId="0" applyNumberFormat="1" applyFill="1" applyBorder="1" applyAlignment="1">
      <alignment horizontal="center" vertical="center" wrapText="1"/>
    </xf>
    <xf numFmtId="0" fontId="5" fillId="0" borderId="0" xfId="0" applyFont="1" applyAlignment="1">
      <alignment vertical="center"/>
    </xf>
    <xf numFmtId="0" fontId="5" fillId="0" borderId="0" xfId="0" applyFont="1" applyAlignment="1"/>
    <xf numFmtId="0" fontId="1" fillId="0" borderId="5" xfId="0" applyNumberFormat="1" applyFont="1" applyBorder="1" applyAlignment="1">
      <alignment vertical="center" wrapText="1"/>
    </xf>
    <xf numFmtId="0" fontId="0" fillId="0" borderId="27" xfId="0" applyNumberFormat="1" applyBorder="1" applyAlignment="1">
      <alignment horizontal="justify" vertical="center" wrapText="1"/>
    </xf>
    <xf numFmtId="0" fontId="0" fillId="0" borderId="0" xfId="0" applyNumberFormat="1" applyBorder="1" applyAlignment="1">
      <alignment horizontal="justify" vertical="center" wrapText="1"/>
    </xf>
    <xf numFmtId="0" fontId="0" fillId="0" borderId="0" xfId="0" applyNumberFormat="1" applyBorder="1" applyAlignment="1">
      <alignment horizontal="center" vertical="center" wrapText="1"/>
    </xf>
    <xf numFmtId="0" fontId="1" fillId="0" borderId="3" xfId="0" applyNumberFormat="1" applyFont="1" applyBorder="1" applyAlignment="1">
      <alignment horizontal="justify" vertical="center" wrapText="1"/>
    </xf>
    <xf numFmtId="0" fontId="1" fillId="0" borderId="23" xfId="0" applyNumberFormat="1" applyFont="1" applyBorder="1" applyAlignment="1">
      <alignment horizontal="center" vertical="center" wrapText="1"/>
    </xf>
    <xf numFmtId="9" fontId="0" fillId="0" borderId="13" xfId="0" applyNumberFormat="1" applyFill="1" applyBorder="1" applyAlignment="1">
      <alignment horizontal="center" vertical="center" wrapText="1"/>
    </xf>
    <xf numFmtId="0" fontId="0" fillId="2" borderId="1" xfId="0" applyNumberFormat="1" applyFill="1" applyBorder="1" applyAlignment="1">
      <alignment horizontal="justify" vertical="center" wrapText="1"/>
    </xf>
    <xf numFmtId="9" fontId="0" fillId="0" borderId="1" xfId="0" applyNumberFormat="1" applyFill="1" applyBorder="1" applyAlignment="1">
      <alignment horizontal="center" vertical="center" wrapText="1"/>
    </xf>
    <xf numFmtId="0" fontId="0" fillId="5" borderId="1" xfId="0" applyNumberFormat="1" applyFill="1" applyBorder="1" applyAlignment="1">
      <alignment horizontal="center" vertical="center" wrapText="1"/>
    </xf>
    <xf numFmtId="164" fontId="0" fillId="0" borderId="6" xfId="0" applyNumberFormat="1" applyBorder="1" applyAlignment="1">
      <alignment horizontal="center" vertical="center" wrapText="1"/>
    </xf>
    <xf numFmtId="0" fontId="0" fillId="11" borderId="4" xfId="0" applyNumberFormat="1" applyFill="1" applyBorder="1" applyAlignment="1">
      <alignment horizontal="center" vertical="center" wrapText="1"/>
    </xf>
    <xf numFmtId="0" fontId="0" fillId="11" borderId="28" xfId="0" applyNumberFormat="1" applyFill="1" applyBorder="1" applyAlignment="1">
      <alignment horizontal="justify" vertical="center" wrapText="1"/>
    </xf>
    <xf numFmtId="0" fontId="0" fillId="3" borderId="2" xfId="0" applyNumberFormat="1" applyFill="1" applyBorder="1" applyAlignment="1">
      <alignment horizontal="justify" vertical="center" wrapText="1"/>
    </xf>
    <xf numFmtId="0" fontId="0" fillId="13" borderId="2" xfId="0" applyNumberFormat="1" applyFill="1" applyBorder="1" applyAlignment="1">
      <alignment horizontal="justify" vertical="center" wrapText="1"/>
    </xf>
    <xf numFmtId="0" fontId="0" fillId="10" borderId="4" xfId="0" applyNumberFormat="1" applyFill="1" applyBorder="1" applyAlignment="1">
      <alignment horizontal="center" vertical="center" wrapText="1"/>
    </xf>
    <xf numFmtId="0" fontId="0" fillId="10" borderId="4" xfId="0" applyNumberFormat="1" applyFill="1" applyBorder="1" applyAlignment="1">
      <alignment horizontal="justify" vertical="center" wrapText="1"/>
    </xf>
    <xf numFmtId="9" fontId="0" fillId="8" borderId="1" xfId="0" applyNumberFormat="1" applyFill="1" applyBorder="1" applyAlignment="1">
      <alignment horizontal="center" vertical="center" wrapText="1"/>
    </xf>
    <xf numFmtId="9" fontId="0" fillId="13" borderId="2" xfId="0" applyNumberFormat="1" applyFill="1" applyBorder="1" applyAlignment="1">
      <alignment horizontal="center" vertical="center" wrapText="1"/>
    </xf>
    <xf numFmtId="0" fontId="0" fillId="13" borderId="30" xfId="0" applyNumberFormat="1" applyFill="1" applyBorder="1" applyAlignment="1">
      <alignment horizontal="justify" vertical="center" wrapText="1"/>
    </xf>
    <xf numFmtId="0" fontId="0" fillId="0" borderId="30" xfId="0" applyNumberFormat="1" applyBorder="1" applyAlignment="1">
      <alignment horizontal="justify" vertical="center" wrapText="1"/>
    </xf>
    <xf numFmtId="164" fontId="0" fillId="0" borderId="29" xfId="0" applyNumberFormat="1" applyFill="1" applyBorder="1" applyAlignment="1">
      <alignment horizontal="center" vertical="center" wrapText="1"/>
    </xf>
    <xf numFmtId="164" fontId="0" fillId="0" borderId="31" xfId="0" applyNumberFormat="1" applyBorder="1" applyAlignment="1">
      <alignment horizontal="center" vertical="center" wrapText="1"/>
    </xf>
    <xf numFmtId="0" fontId="0" fillId="4" borderId="1" xfId="0" applyNumberFormat="1" applyFill="1" applyBorder="1" applyAlignment="1">
      <alignment horizontal="center" vertical="center" wrapText="1"/>
    </xf>
    <xf numFmtId="0" fontId="1" fillId="4" borderId="1" xfId="0" applyNumberFormat="1" applyFont="1" applyFill="1" applyBorder="1" applyAlignment="1">
      <alignment horizontal="justify" vertical="center" wrapText="1"/>
    </xf>
    <xf numFmtId="0" fontId="0" fillId="2" borderId="1" xfId="0" applyNumberFormat="1" applyFill="1" applyBorder="1" applyAlignment="1">
      <alignment horizontal="justify" vertical="center" wrapText="1"/>
    </xf>
    <xf numFmtId="0" fontId="0" fillId="11" borderId="4" xfId="0" applyNumberFormat="1" applyFill="1" applyBorder="1" applyAlignment="1">
      <alignment horizontal="center" vertical="center" wrapText="1"/>
    </xf>
    <xf numFmtId="0" fontId="8" fillId="0" borderId="0" xfId="1" applyFont="1" applyAlignment="1">
      <alignment horizontal="center" vertical="center"/>
    </xf>
    <xf numFmtId="0" fontId="8" fillId="0" borderId="0" xfId="1" applyFont="1" applyAlignment="1">
      <alignment horizontal="center" wrapText="1"/>
    </xf>
    <xf numFmtId="0" fontId="8" fillId="0" borderId="0" xfId="1" applyFont="1" applyAlignment="1">
      <alignment horizontal="center" vertical="center" wrapText="1"/>
    </xf>
    <xf numFmtId="0" fontId="9" fillId="0" borderId="0" xfId="1" applyFont="1" applyAlignment="1">
      <alignment horizontal="center" vertical="top" wrapText="1"/>
    </xf>
    <xf numFmtId="0" fontId="7" fillId="0" borderId="0" xfId="1" applyFont="1" applyAlignment="1"/>
    <xf numFmtId="165" fontId="10" fillId="0" borderId="0" xfId="1" applyNumberFormat="1" applyFont="1" applyAlignment="1">
      <alignment horizontal="center" vertical="top" wrapText="1"/>
    </xf>
    <xf numFmtId="0" fontId="10" fillId="0" borderId="0" xfId="1" applyFont="1" applyAlignment="1">
      <alignment horizontal="center" vertical="top" wrapText="1"/>
    </xf>
    <xf numFmtId="0" fontId="11" fillId="0" borderId="0" xfId="1" applyFont="1" applyAlignment="1">
      <alignment horizontal="left" vertical="top" wrapText="1"/>
    </xf>
    <xf numFmtId="0" fontId="7" fillId="0" borderId="0" xfId="1" applyFont="1" applyAlignment="1">
      <alignment horizontal="center"/>
    </xf>
    <xf numFmtId="0" fontId="12" fillId="0" borderId="0" xfId="1" applyFont="1" applyAlignment="1">
      <alignment horizontal="left" vertical="top"/>
    </xf>
    <xf numFmtId="0" fontId="11" fillId="14" borderId="0" xfId="1" applyFont="1" applyFill="1" applyAlignment="1">
      <alignment horizontal="left" vertical="top" wrapText="1"/>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1" fillId="15" borderId="2" xfId="0" applyFont="1" applyFill="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7" fillId="0" borderId="0" xfId="1" applyFont="1" applyAlignment="1">
      <alignment horizontal="center" vertical="center"/>
    </xf>
    <xf numFmtId="0" fontId="13" fillId="0" borderId="0" xfId="1" applyFont="1" applyAlignment="1">
      <alignment horizontal="center" vertical="center" wrapText="1"/>
    </xf>
    <xf numFmtId="165" fontId="10" fillId="0" borderId="0" xfId="1" applyNumberFormat="1" applyFont="1" applyAlignment="1"/>
    <xf numFmtId="0" fontId="10" fillId="0" borderId="0" xfId="1" applyFont="1" applyAlignment="1"/>
    <xf numFmtId="0" fontId="10" fillId="0" borderId="0" xfId="1" applyFont="1" applyAlignment="1">
      <alignment horizontal="center"/>
    </xf>
    <xf numFmtId="0" fontId="10" fillId="0" borderId="0" xfId="1" applyFont="1" applyAlignment="1">
      <alignment wrapText="1"/>
    </xf>
    <xf numFmtId="0" fontId="7" fillId="0" borderId="0" xfId="1" applyFont="1" applyAlignment="1">
      <alignment wrapText="1"/>
    </xf>
    <xf numFmtId="0" fontId="10" fillId="14" borderId="0" xfId="1" applyFont="1" applyFill="1" applyAlignment="1">
      <alignment wrapText="1"/>
    </xf>
    <xf numFmtId="0" fontId="10" fillId="14" borderId="0" xfId="1" applyFont="1" applyFill="1" applyAlignment="1">
      <alignment horizontal="left" wrapText="1"/>
    </xf>
    <xf numFmtId="0" fontId="6"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justify" vertical="center" wrapText="1"/>
    </xf>
    <xf numFmtId="0" fontId="6" fillId="12" borderId="1" xfId="0" applyNumberFormat="1" applyFont="1" applyFill="1" applyBorder="1" applyAlignment="1">
      <alignment horizontal="justify" vertical="center" wrapText="1"/>
    </xf>
    <xf numFmtId="0" fontId="6" fillId="8" borderId="1" xfId="0" applyNumberFormat="1" applyFont="1" applyFill="1" applyBorder="1" applyAlignment="1">
      <alignment horizontal="justify" vertical="center" wrapText="1"/>
    </xf>
    <xf numFmtId="0" fontId="6" fillId="13" borderId="1" xfId="0" applyNumberFormat="1" applyFont="1" applyFill="1" applyBorder="1" applyAlignment="1">
      <alignment horizontal="justify" vertical="center" wrapText="1"/>
    </xf>
    <xf numFmtId="0" fontId="6" fillId="7" borderId="1" xfId="0" applyNumberFormat="1" applyFont="1" applyFill="1" applyBorder="1" applyAlignment="1">
      <alignment horizontal="justify" vertical="center" wrapText="1"/>
    </xf>
    <xf numFmtId="0" fontId="14" fillId="7" borderId="1" xfId="0" applyFont="1" applyFill="1" applyBorder="1" applyAlignment="1">
      <alignment horizontal="justify" vertical="center" wrapText="1"/>
    </xf>
    <xf numFmtId="0" fontId="6" fillId="3" borderId="1" xfId="0" applyNumberFormat="1" applyFont="1" applyFill="1" applyBorder="1" applyAlignment="1">
      <alignment horizontal="justify" vertical="center" wrapText="1"/>
    </xf>
    <xf numFmtId="9" fontId="0" fillId="0" borderId="13" xfId="2" applyFont="1" applyBorder="1" applyAlignment="1">
      <alignment horizontal="center" vertical="center" wrapText="1"/>
    </xf>
    <xf numFmtId="9" fontId="0" fillId="0" borderId="13" xfId="2" applyFont="1" applyFill="1" applyBorder="1" applyAlignment="1">
      <alignment horizontal="center" vertical="center" wrapText="1"/>
    </xf>
    <xf numFmtId="0" fontId="0" fillId="0" borderId="0" xfId="0" applyAlignment="1">
      <alignment wrapText="1"/>
    </xf>
    <xf numFmtId="0" fontId="1" fillId="7" borderId="19" xfId="0" applyNumberFormat="1" applyFont="1" applyFill="1" applyBorder="1" applyAlignment="1">
      <alignment horizontal="justify" vertical="center" wrapText="1"/>
    </xf>
    <xf numFmtId="0" fontId="1" fillId="7" borderId="20" xfId="0" applyNumberFormat="1" applyFont="1" applyFill="1" applyBorder="1" applyAlignment="1">
      <alignment horizontal="justify" vertical="center" wrapText="1"/>
    </xf>
    <xf numFmtId="0" fontId="1" fillId="7" borderId="21" xfId="0" applyNumberFormat="1" applyFont="1" applyFill="1" applyBorder="1" applyAlignment="1">
      <alignment horizontal="justify" vertical="center" wrapText="1"/>
    </xf>
    <xf numFmtId="0" fontId="0" fillId="7" borderId="2" xfId="0" applyNumberFormat="1" applyFill="1" applyBorder="1" applyAlignment="1">
      <alignment horizontal="justify" vertical="center" wrapText="1"/>
    </xf>
    <xf numFmtId="0" fontId="0" fillId="7" borderId="3" xfId="0" applyNumberFormat="1" applyFill="1" applyBorder="1" applyAlignment="1">
      <alignment horizontal="justify" vertical="center" wrapText="1"/>
    </xf>
    <xf numFmtId="0" fontId="0" fillId="7" borderId="4" xfId="0" applyNumberFormat="1" applyFill="1" applyBorder="1" applyAlignment="1">
      <alignment horizontal="justify" vertical="center" wrapText="1"/>
    </xf>
    <xf numFmtId="0" fontId="1" fillId="5" borderId="19" xfId="0" applyNumberFormat="1" applyFont="1" applyFill="1" applyBorder="1" applyAlignment="1">
      <alignment horizontal="justify" vertical="center" wrapText="1"/>
    </xf>
    <xf numFmtId="0" fontId="1" fillId="5" borderId="20" xfId="0" applyNumberFormat="1" applyFont="1" applyFill="1" applyBorder="1" applyAlignment="1">
      <alignment horizontal="justify" vertical="center" wrapText="1"/>
    </xf>
    <xf numFmtId="0" fontId="1" fillId="5" borderId="21" xfId="0" applyNumberFormat="1" applyFont="1" applyFill="1" applyBorder="1" applyAlignment="1">
      <alignment horizontal="justify" vertical="center" wrapText="1"/>
    </xf>
    <xf numFmtId="0" fontId="0" fillId="5" borderId="2" xfId="0" applyNumberFormat="1" applyFill="1" applyBorder="1" applyAlignment="1">
      <alignment horizontal="justify" vertical="center" wrapText="1"/>
    </xf>
    <xf numFmtId="0" fontId="0" fillId="5" borderId="3" xfId="0" applyNumberFormat="1" applyFill="1" applyBorder="1" applyAlignment="1">
      <alignment horizontal="justify" vertical="center" wrapText="1"/>
    </xf>
    <xf numFmtId="0" fontId="0" fillId="5" borderId="4" xfId="0" applyNumberFormat="1" applyFill="1" applyBorder="1" applyAlignment="1">
      <alignment horizontal="justify" vertical="center" wrapText="1"/>
    </xf>
    <xf numFmtId="0" fontId="5" fillId="0" borderId="0" xfId="0" applyFont="1" applyAlignment="1">
      <alignment horizontal="center"/>
    </xf>
    <xf numFmtId="0" fontId="1" fillId="2" borderId="13" xfId="0" applyNumberFormat="1" applyFont="1" applyFill="1" applyBorder="1" applyAlignment="1">
      <alignment horizontal="justify" vertical="center" wrapText="1"/>
    </xf>
    <xf numFmtId="0" fontId="0" fillId="2" borderId="1" xfId="0" applyNumberFormat="1" applyFill="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lignment horizontal="center"/>
    </xf>
    <xf numFmtId="0" fontId="3" fillId="0" borderId="0" xfId="0" applyFont="1" applyBorder="1" applyAlignment="1">
      <alignment horizontal="center"/>
    </xf>
    <xf numFmtId="0" fontId="1" fillId="0" borderId="24"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1" fillId="12" borderId="19" xfId="0" applyNumberFormat="1" applyFont="1" applyFill="1" applyBorder="1" applyAlignment="1">
      <alignment horizontal="justify" vertical="center" wrapText="1"/>
    </xf>
    <xf numFmtId="0" fontId="1" fillId="12" borderId="20" xfId="0" applyNumberFormat="1" applyFont="1" applyFill="1" applyBorder="1" applyAlignment="1">
      <alignment horizontal="justify" vertical="center" wrapText="1"/>
    </xf>
    <xf numFmtId="0" fontId="1" fillId="12" borderId="21" xfId="0" applyNumberFormat="1" applyFont="1" applyFill="1" applyBorder="1" applyAlignment="1">
      <alignment horizontal="justify" vertical="center" wrapText="1"/>
    </xf>
    <xf numFmtId="0" fontId="0" fillId="12" borderId="2" xfId="0" applyNumberFormat="1" applyFill="1" applyBorder="1" applyAlignment="1">
      <alignment horizontal="justify" vertical="center" wrapText="1"/>
    </xf>
    <xf numFmtId="0" fontId="0" fillId="12" borderId="3" xfId="0" applyNumberFormat="1" applyFill="1" applyBorder="1" applyAlignment="1">
      <alignment horizontal="justify" vertical="center" wrapText="1"/>
    </xf>
    <xf numFmtId="0" fontId="0" fillId="12" borderId="4" xfId="0" applyNumberFormat="1" applyFill="1" applyBorder="1" applyAlignment="1">
      <alignment horizontal="justify" vertical="center" wrapText="1"/>
    </xf>
    <xf numFmtId="0" fontId="0" fillId="11" borderId="2" xfId="0" applyNumberFormat="1" applyFill="1" applyBorder="1" applyAlignment="1">
      <alignment horizontal="center" vertical="center" wrapText="1"/>
    </xf>
    <xf numFmtId="0" fontId="0" fillId="11" borderId="3" xfId="0" applyNumberFormat="1" applyFill="1" applyBorder="1" applyAlignment="1">
      <alignment horizontal="center" vertical="center" wrapText="1"/>
    </xf>
    <xf numFmtId="0" fontId="0" fillId="11" borderId="4" xfId="0" applyNumberForma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0" fillId="4" borderId="1" xfId="0" applyNumberFormat="1" applyFill="1" applyBorder="1" applyAlignment="1">
      <alignment horizontal="center" vertical="center" wrapText="1"/>
    </xf>
    <xf numFmtId="0" fontId="1" fillId="3" borderId="1" xfId="0" applyNumberFormat="1" applyFont="1" applyFill="1" applyBorder="1" applyAlignment="1">
      <alignment horizontal="justify" vertical="center" wrapText="1"/>
    </xf>
    <xf numFmtId="0" fontId="1" fillId="3" borderId="2" xfId="0" applyNumberFormat="1" applyFont="1" applyFill="1" applyBorder="1" applyAlignment="1">
      <alignment horizontal="justify" vertical="center" wrapText="1"/>
    </xf>
    <xf numFmtId="0" fontId="0" fillId="3" borderId="2" xfId="0" applyNumberFormat="1" applyFill="1" applyBorder="1" applyAlignment="1">
      <alignment horizontal="justify" vertical="center" wrapText="1"/>
    </xf>
    <xf numFmtId="0" fontId="0" fillId="3" borderId="3" xfId="0" applyNumberFormat="1" applyFill="1" applyBorder="1" applyAlignment="1">
      <alignment horizontal="justify" vertical="center" wrapText="1"/>
    </xf>
    <xf numFmtId="0" fontId="0" fillId="13" borderId="2" xfId="0" applyNumberFormat="1" applyFill="1" applyBorder="1" applyAlignment="1">
      <alignment horizontal="justify" vertical="center" wrapText="1"/>
    </xf>
    <xf numFmtId="0" fontId="0" fillId="13" borderId="3" xfId="0" applyNumberFormat="1" applyFill="1" applyBorder="1" applyAlignment="1">
      <alignment horizontal="justify" vertical="center" wrapText="1"/>
    </xf>
    <xf numFmtId="0" fontId="1" fillId="13" borderId="19" xfId="0" applyNumberFormat="1" applyFont="1" applyFill="1" applyBorder="1" applyAlignment="1">
      <alignment horizontal="justify" vertical="center" wrapText="1"/>
    </xf>
    <xf numFmtId="0" fontId="1" fillId="13" borderId="20" xfId="0" applyNumberFormat="1" applyFont="1" applyFill="1" applyBorder="1" applyAlignment="1">
      <alignment horizontal="justify" vertical="center" wrapText="1"/>
    </xf>
    <xf numFmtId="0" fontId="1" fillId="8" borderId="19" xfId="0" applyNumberFormat="1" applyFont="1" applyFill="1" applyBorder="1" applyAlignment="1">
      <alignment horizontal="justify" vertical="center" wrapText="1"/>
    </xf>
    <xf numFmtId="0" fontId="1" fillId="8" borderId="20" xfId="0" applyNumberFormat="1" applyFont="1" applyFill="1" applyBorder="1" applyAlignment="1">
      <alignment horizontal="justify" vertical="center" wrapText="1"/>
    </xf>
    <xf numFmtId="0" fontId="1" fillId="8" borderId="21" xfId="0" applyNumberFormat="1" applyFont="1" applyFill="1" applyBorder="1" applyAlignment="1">
      <alignment horizontal="justify" vertical="center" wrapText="1"/>
    </xf>
    <xf numFmtId="0" fontId="0" fillId="8" borderId="2" xfId="0" applyNumberFormat="1" applyFill="1" applyBorder="1" applyAlignment="1">
      <alignment horizontal="center" vertical="center" wrapText="1"/>
    </xf>
    <xf numFmtId="0" fontId="0" fillId="8" borderId="3" xfId="0" applyNumberFormat="1" applyFill="1" applyBorder="1" applyAlignment="1">
      <alignment horizontal="center" vertical="center" wrapText="1"/>
    </xf>
    <xf numFmtId="0" fontId="0" fillId="8" borderId="4" xfId="0" applyNumberFormat="1" applyFill="1" applyBorder="1" applyAlignment="1">
      <alignment horizontal="center" vertical="center" wrapText="1"/>
    </xf>
    <xf numFmtId="0" fontId="1" fillId="10" borderId="29" xfId="0" applyNumberFormat="1" applyFont="1" applyFill="1" applyBorder="1" applyAlignment="1">
      <alignment horizontal="center" vertical="center" wrapText="1"/>
    </xf>
    <xf numFmtId="0" fontId="1" fillId="10" borderId="9" xfId="0" applyNumberFormat="1" applyFont="1" applyFill="1" applyBorder="1" applyAlignment="1">
      <alignment horizontal="center" vertical="center" wrapText="1"/>
    </xf>
    <xf numFmtId="0" fontId="0" fillId="10" borderId="2" xfId="0" applyNumberFormat="1" applyFill="1" applyBorder="1" applyAlignment="1">
      <alignment horizontal="center" vertical="center" wrapText="1"/>
    </xf>
    <xf numFmtId="0" fontId="0" fillId="10" borderId="4" xfId="0" applyNumberFormat="1" applyFill="1" applyBorder="1" applyAlignment="1">
      <alignment horizontal="center" vertical="center" wrapText="1"/>
    </xf>
    <xf numFmtId="0" fontId="1" fillId="11" borderId="19" xfId="0" applyNumberFormat="1" applyFont="1" applyFill="1" applyBorder="1" applyAlignment="1">
      <alignment horizontal="center" vertical="center" wrapText="1"/>
    </xf>
    <xf numFmtId="0" fontId="1" fillId="11" borderId="20" xfId="0" applyNumberFormat="1" applyFont="1" applyFill="1" applyBorder="1" applyAlignment="1">
      <alignment horizontal="center" vertical="center" wrapText="1"/>
    </xf>
    <xf numFmtId="0" fontId="1" fillId="11" borderId="2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1345405</xdr:colOff>
      <xdr:row>0</xdr:row>
      <xdr:rowOff>83343</xdr:rowOff>
    </xdr:from>
    <xdr:to>
      <xdr:col>6</xdr:col>
      <xdr:colOff>1726405</xdr:colOff>
      <xdr:row>4</xdr:row>
      <xdr:rowOff>71766</xdr:rowOff>
    </xdr:to>
    <xdr:pic>
      <xdr:nvPicPr>
        <xdr:cNvPr id="2" name="1 Imagen"/>
        <xdr:cNvPicPr>
          <a:picLocks noChangeAspect="1"/>
        </xdr:cNvPicPr>
      </xdr:nvPicPr>
      <xdr:blipFill>
        <a:blip xmlns:r="http://schemas.openxmlformats.org/officeDocument/2006/relationships" r:embed="rId1"/>
        <a:stretch>
          <a:fillRect/>
        </a:stretch>
      </xdr:blipFill>
      <xdr:spPr>
        <a:xfrm>
          <a:off x="11191874" y="83343"/>
          <a:ext cx="1750219" cy="1036173"/>
        </a:xfrm>
        <a:prstGeom prst="rect">
          <a:avLst/>
        </a:prstGeom>
      </xdr:spPr>
    </xdr:pic>
    <xdr:clientData/>
  </xdr:twoCellAnchor>
  <xdr:twoCellAnchor editAs="oneCell">
    <xdr:from>
      <xdr:col>0</xdr:col>
      <xdr:colOff>509700</xdr:colOff>
      <xdr:row>0</xdr:row>
      <xdr:rowOff>24379</xdr:rowOff>
    </xdr:from>
    <xdr:to>
      <xdr:col>1</xdr:col>
      <xdr:colOff>90714</xdr:colOff>
      <xdr:row>3</xdr:row>
      <xdr:rowOff>270412</xdr:rowOff>
    </xdr:to>
    <xdr:pic>
      <xdr:nvPicPr>
        <xdr:cNvPr id="3" name="2 Imagen"/>
        <xdr:cNvPicPr>
          <a:picLocks noChangeAspect="1"/>
        </xdr:cNvPicPr>
      </xdr:nvPicPr>
      <xdr:blipFill>
        <a:blip xmlns:r="http://schemas.openxmlformats.org/officeDocument/2006/relationships" r:embed="rId2"/>
        <a:stretch>
          <a:fillRect/>
        </a:stretch>
      </xdr:blipFill>
      <xdr:spPr>
        <a:xfrm>
          <a:off x="509700" y="24379"/>
          <a:ext cx="975746" cy="1062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0</xdr:row>
      <xdr:rowOff>95250</xdr:rowOff>
    </xdr:from>
    <xdr:to>
      <xdr:col>8</xdr:col>
      <xdr:colOff>1042035</xdr:colOff>
      <xdr:row>40</xdr:row>
      <xdr:rowOff>147320</xdr:rowOff>
    </xdr:to>
    <xdr:pic>
      <xdr:nvPicPr>
        <xdr:cNvPr id="2" name="Imagen 1"/>
        <xdr:cNvPicPr/>
      </xdr:nvPicPr>
      <xdr:blipFill rotWithShape="1">
        <a:blip xmlns:r="http://schemas.openxmlformats.org/officeDocument/2006/relationships" r:embed="rId1"/>
        <a:srcRect l="32306" t="12598" r="33100" b="4242"/>
        <a:stretch/>
      </xdr:blipFill>
      <xdr:spPr bwMode="auto">
        <a:xfrm>
          <a:off x="10906125" y="95250"/>
          <a:ext cx="6766560" cy="914844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zoomScale="84" zoomScaleNormal="84" workbookViewId="0">
      <selection activeCell="C11" sqref="C11"/>
    </sheetView>
  </sheetViews>
  <sheetFormatPr baseColWidth="10" defaultRowHeight="15" x14ac:dyDescent="0.25"/>
  <cols>
    <col min="1" max="1" width="20.85546875" customWidth="1"/>
    <col min="2" max="2" width="29.28515625" customWidth="1"/>
    <col min="3" max="3" width="46.42578125" customWidth="1"/>
    <col min="4" max="4" width="40" customWidth="1"/>
    <col min="5" max="5" width="11.140625" customWidth="1"/>
    <col min="6" max="6" width="20.5703125" customWidth="1"/>
    <col min="7" max="7" width="30.28515625" customWidth="1"/>
    <col min="8" max="8" width="19" customWidth="1"/>
    <col min="9" max="9" width="16.42578125" customWidth="1"/>
    <col min="10" max="10" width="50.7109375" customWidth="1"/>
  </cols>
  <sheetData>
    <row r="1" spans="1:10" ht="21" x14ac:dyDescent="0.35">
      <c r="A1" s="137" t="s">
        <v>0</v>
      </c>
      <c r="B1" s="137"/>
      <c r="C1" s="137"/>
      <c r="D1" s="137"/>
      <c r="E1" s="137"/>
      <c r="F1" s="137"/>
      <c r="G1" s="137"/>
      <c r="H1" s="57"/>
      <c r="I1" s="57"/>
      <c r="J1" s="57"/>
    </row>
    <row r="2" spans="1:10" ht="21" x14ac:dyDescent="0.35">
      <c r="A2" s="137" t="s">
        <v>71</v>
      </c>
      <c r="B2" s="137"/>
      <c r="C2" s="137"/>
      <c r="D2" s="137"/>
      <c r="E2" s="137"/>
      <c r="F2" s="137"/>
      <c r="G2" s="137"/>
      <c r="H2" s="57"/>
      <c r="I2" s="57"/>
      <c r="J2" s="57"/>
    </row>
    <row r="3" spans="1:10" ht="21" x14ac:dyDescent="0.35">
      <c r="A3" s="137" t="s">
        <v>1</v>
      </c>
      <c r="B3" s="137"/>
      <c r="C3" s="137"/>
      <c r="D3" s="137"/>
      <c r="E3" s="137"/>
      <c r="F3" s="137"/>
      <c r="G3" s="137"/>
      <c r="H3" s="57"/>
      <c r="I3" s="57"/>
      <c r="J3" s="57"/>
    </row>
    <row r="4" spans="1:10" ht="21" x14ac:dyDescent="0.35">
      <c r="A4" s="137" t="s">
        <v>163</v>
      </c>
      <c r="B4" s="137"/>
      <c r="C4" s="137"/>
      <c r="D4" s="137"/>
      <c r="E4" s="137"/>
      <c r="F4" s="137"/>
      <c r="G4" s="137"/>
      <c r="H4" s="57"/>
      <c r="I4" s="57"/>
      <c r="J4" s="57"/>
    </row>
    <row r="5" spans="1:10" ht="21.75" thickBot="1" x14ac:dyDescent="0.4">
      <c r="A5" s="4"/>
      <c r="B5" s="4"/>
      <c r="C5" s="4"/>
      <c r="D5" s="4"/>
      <c r="E5" s="4"/>
      <c r="F5" s="4"/>
      <c r="G5" s="4"/>
      <c r="H5" s="6"/>
      <c r="I5" s="6"/>
      <c r="J5" s="6"/>
    </row>
    <row r="6" spans="1:10" ht="102.75" customHeight="1" thickBot="1" x14ac:dyDescent="0.3">
      <c r="A6" s="140" t="s">
        <v>116</v>
      </c>
      <c r="B6" s="141"/>
      <c r="C6" s="141"/>
      <c r="D6" s="141"/>
      <c r="E6" s="141"/>
      <c r="F6" s="141"/>
      <c r="G6" s="142"/>
      <c r="H6" s="56"/>
      <c r="I6" s="56"/>
      <c r="J6" s="56"/>
    </row>
    <row r="7" spans="1:10" ht="21.75" thickBot="1" x14ac:dyDescent="0.4">
      <c r="A7" s="4"/>
      <c r="B7" s="4"/>
      <c r="C7" s="4"/>
      <c r="D7" s="4"/>
      <c r="E7" s="4"/>
      <c r="F7" s="4"/>
      <c r="G7" s="4"/>
      <c r="H7" s="146"/>
      <c r="I7" s="146"/>
      <c r="J7" s="146"/>
    </row>
    <row r="8" spans="1:10" ht="15" customHeight="1" thickBot="1" x14ac:dyDescent="0.3">
      <c r="A8" s="16"/>
      <c r="B8" s="17"/>
      <c r="C8" s="17"/>
      <c r="D8" s="17"/>
      <c r="E8" s="17"/>
      <c r="F8" s="17"/>
      <c r="G8" s="17"/>
      <c r="H8" s="143" t="s">
        <v>503</v>
      </c>
      <c r="I8" s="144"/>
      <c r="J8" s="145"/>
    </row>
    <row r="9" spans="1:10" s="2" customFormat="1" ht="47.25" x14ac:dyDescent="0.25">
      <c r="A9" s="18" t="s">
        <v>2</v>
      </c>
      <c r="B9" s="19" t="s">
        <v>14</v>
      </c>
      <c r="C9" s="19" t="s">
        <v>9</v>
      </c>
      <c r="D9" s="19" t="s">
        <v>20</v>
      </c>
      <c r="E9" s="19" t="s">
        <v>21</v>
      </c>
      <c r="F9" s="19" t="s">
        <v>11</v>
      </c>
      <c r="G9" s="20" t="s">
        <v>10</v>
      </c>
      <c r="H9" s="21" t="s">
        <v>72</v>
      </c>
      <c r="I9" s="22" t="s">
        <v>73</v>
      </c>
      <c r="J9" s="23" t="s">
        <v>55</v>
      </c>
    </row>
    <row r="10" spans="1:10" s="1" customFormat="1" ht="30" x14ac:dyDescent="0.25">
      <c r="A10" s="138" t="s">
        <v>3</v>
      </c>
      <c r="B10" s="139" t="s">
        <v>16</v>
      </c>
      <c r="C10" s="24" t="s">
        <v>106</v>
      </c>
      <c r="D10" s="24" t="s">
        <v>107</v>
      </c>
      <c r="E10" s="25">
        <v>1</v>
      </c>
      <c r="F10" s="24" t="s">
        <v>117</v>
      </c>
      <c r="G10" s="26" t="s">
        <v>81</v>
      </c>
      <c r="H10" s="13">
        <v>1</v>
      </c>
      <c r="I10" s="5">
        <f>+H10/E10*100</f>
        <v>100</v>
      </c>
      <c r="J10" s="9" t="s">
        <v>492</v>
      </c>
    </row>
    <row r="11" spans="1:10" s="1" customFormat="1" ht="30" x14ac:dyDescent="0.25">
      <c r="A11" s="138"/>
      <c r="B11" s="139"/>
      <c r="C11" s="65" t="s">
        <v>79</v>
      </c>
      <c r="D11" s="65" t="s">
        <v>80</v>
      </c>
      <c r="E11" s="25">
        <v>14</v>
      </c>
      <c r="F11" s="65" t="s">
        <v>117</v>
      </c>
      <c r="G11" s="26" t="s">
        <v>81</v>
      </c>
      <c r="H11" s="13">
        <v>14</v>
      </c>
      <c r="I11" s="5">
        <f>+H11/E11*100</f>
        <v>100</v>
      </c>
      <c r="J11" s="9" t="s">
        <v>492</v>
      </c>
    </row>
    <row r="12" spans="1:10" s="1" customFormat="1" ht="165" x14ac:dyDescent="0.25">
      <c r="A12" s="138"/>
      <c r="B12" s="139"/>
      <c r="C12" s="24" t="s">
        <v>76</v>
      </c>
      <c r="D12" s="24" t="s">
        <v>61</v>
      </c>
      <c r="E12" s="25">
        <v>3</v>
      </c>
      <c r="F12" s="24" t="s">
        <v>78</v>
      </c>
      <c r="G12" s="26" t="s">
        <v>82</v>
      </c>
      <c r="H12" s="13">
        <v>2</v>
      </c>
      <c r="I12" s="5">
        <f>+H12/E12*100</f>
        <v>66.666666666666657</v>
      </c>
      <c r="J12" s="9" t="s">
        <v>516</v>
      </c>
    </row>
    <row r="13" spans="1:10" s="1" customFormat="1" ht="60" x14ac:dyDescent="0.25">
      <c r="A13" s="138"/>
      <c r="B13" s="139"/>
      <c r="C13" s="24" t="s">
        <v>13</v>
      </c>
      <c r="D13" s="24" t="s">
        <v>74</v>
      </c>
      <c r="E13" s="25">
        <v>2</v>
      </c>
      <c r="F13" s="24" t="s">
        <v>465</v>
      </c>
      <c r="G13" s="26" t="s">
        <v>60</v>
      </c>
      <c r="H13" s="13">
        <v>1</v>
      </c>
      <c r="I13" s="5">
        <f>+H13/E13*100</f>
        <v>50</v>
      </c>
      <c r="J13" s="9" t="s">
        <v>515</v>
      </c>
    </row>
    <row r="14" spans="1:10" s="1" customFormat="1" ht="60" x14ac:dyDescent="0.25">
      <c r="A14" s="138"/>
      <c r="B14" s="139"/>
      <c r="C14" s="24" t="s">
        <v>466</v>
      </c>
      <c r="D14" s="24" t="s">
        <v>24</v>
      </c>
      <c r="E14" s="25">
        <v>2</v>
      </c>
      <c r="F14" s="83" t="s">
        <v>465</v>
      </c>
      <c r="G14" s="26" t="s">
        <v>12</v>
      </c>
      <c r="H14" s="13">
        <v>1</v>
      </c>
      <c r="I14" s="5">
        <f>+H14/E14*100</f>
        <v>50</v>
      </c>
      <c r="J14" s="9" t="s">
        <v>515</v>
      </c>
    </row>
    <row r="15" spans="1:10" s="1" customFormat="1" ht="60" x14ac:dyDescent="0.25">
      <c r="A15" s="131" t="s">
        <v>4</v>
      </c>
      <c r="B15" s="134" t="s">
        <v>15</v>
      </c>
      <c r="C15" s="32" t="s">
        <v>467</v>
      </c>
      <c r="D15" s="32" t="s">
        <v>164</v>
      </c>
      <c r="E15" s="33">
        <v>0.95</v>
      </c>
      <c r="F15" s="32" t="s">
        <v>37</v>
      </c>
      <c r="G15" s="34" t="s">
        <v>118</v>
      </c>
      <c r="H15" s="122">
        <v>0.93</v>
      </c>
      <c r="I15" s="5">
        <f>+H15/E15*100</f>
        <v>97.894736842105274</v>
      </c>
      <c r="J15" s="14" t="s">
        <v>490</v>
      </c>
    </row>
    <row r="16" spans="1:10" s="1" customFormat="1" ht="45" x14ac:dyDescent="0.25">
      <c r="A16" s="132"/>
      <c r="B16" s="135"/>
      <c r="C16" s="32" t="s">
        <v>165</v>
      </c>
      <c r="D16" s="32" t="s">
        <v>83</v>
      </c>
      <c r="E16" s="33">
        <v>0.4</v>
      </c>
      <c r="F16" s="32" t="s">
        <v>37</v>
      </c>
      <c r="G16" s="34" t="s">
        <v>108</v>
      </c>
      <c r="H16" s="13"/>
      <c r="I16" s="5">
        <f>+H16/E16*100</f>
        <v>0</v>
      </c>
      <c r="J16" s="9"/>
    </row>
    <row r="17" spans="1:10" s="1" customFormat="1" ht="63.75" customHeight="1" x14ac:dyDescent="0.25">
      <c r="A17" s="132"/>
      <c r="B17" s="135"/>
      <c r="C17" s="32" t="s">
        <v>468</v>
      </c>
      <c r="D17" s="32" t="s">
        <v>166</v>
      </c>
      <c r="E17" s="67">
        <v>1</v>
      </c>
      <c r="F17" s="32" t="s">
        <v>89</v>
      </c>
      <c r="G17" s="34" t="s">
        <v>119</v>
      </c>
      <c r="H17" s="13">
        <v>1</v>
      </c>
      <c r="I17" s="5">
        <f>+H17/E17*100</f>
        <v>100</v>
      </c>
      <c r="J17" s="9" t="s">
        <v>491</v>
      </c>
    </row>
    <row r="18" spans="1:10" s="1" customFormat="1" ht="63.75" customHeight="1" x14ac:dyDescent="0.25">
      <c r="A18" s="132"/>
      <c r="B18" s="135"/>
      <c r="C18" s="32" t="s">
        <v>469</v>
      </c>
      <c r="D18" s="32" t="s">
        <v>470</v>
      </c>
      <c r="E18" s="33">
        <v>1</v>
      </c>
      <c r="F18" s="32" t="s">
        <v>132</v>
      </c>
      <c r="G18" s="34" t="s">
        <v>471</v>
      </c>
      <c r="H18" s="13">
        <v>1</v>
      </c>
      <c r="I18" s="5">
        <f>+H18/E18*100</f>
        <v>100</v>
      </c>
      <c r="J18" s="9" t="s">
        <v>517</v>
      </c>
    </row>
    <row r="19" spans="1:10" s="1" customFormat="1" ht="63.75" customHeight="1" x14ac:dyDescent="0.25">
      <c r="A19" s="132"/>
      <c r="B19" s="135"/>
      <c r="C19" s="32" t="s">
        <v>120</v>
      </c>
      <c r="D19" s="32" t="s">
        <v>121</v>
      </c>
      <c r="E19" s="114">
        <v>10</v>
      </c>
      <c r="F19" s="32" t="s">
        <v>37</v>
      </c>
      <c r="G19" s="34" t="s">
        <v>122</v>
      </c>
      <c r="H19" s="13"/>
      <c r="I19" s="5">
        <f>+H19/E19*100</f>
        <v>0</v>
      </c>
      <c r="J19" s="9"/>
    </row>
    <row r="20" spans="1:10" s="3" customFormat="1" ht="60.75" customHeight="1" x14ac:dyDescent="0.25">
      <c r="A20" s="133"/>
      <c r="B20" s="136"/>
      <c r="C20" s="32" t="s">
        <v>167</v>
      </c>
      <c r="D20" s="115" t="s">
        <v>168</v>
      </c>
      <c r="E20" s="33">
        <v>0.5</v>
      </c>
      <c r="F20" s="32" t="s">
        <v>37</v>
      </c>
      <c r="G20" s="34" t="s">
        <v>108</v>
      </c>
      <c r="H20" s="11"/>
      <c r="I20" s="5">
        <f>+H20/E20*100</f>
        <v>0</v>
      </c>
      <c r="J20" s="10"/>
    </row>
    <row r="21" spans="1:10" s="1" customFormat="1" ht="98.25" customHeight="1" x14ac:dyDescent="0.25">
      <c r="A21" s="125" t="s">
        <v>5</v>
      </c>
      <c r="B21" s="128" t="s">
        <v>17</v>
      </c>
      <c r="C21" s="35" t="s">
        <v>84</v>
      </c>
      <c r="D21" s="35" t="s">
        <v>85</v>
      </c>
      <c r="E21" s="36">
        <v>1</v>
      </c>
      <c r="F21" s="35" t="s">
        <v>37</v>
      </c>
      <c r="G21" s="37" t="s">
        <v>86</v>
      </c>
      <c r="H21" s="13">
        <v>50</v>
      </c>
      <c r="I21" s="5">
        <f>+H21/E21</f>
        <v>50</v>
      </c>
      <c r="J21" s="9" t="s">
        <v>504</v>
      </c>
    </row>
    <row r="22" spans="1:10" s="1" customFormat="1" ht="94.5" customHeight="1" x14ac:dyDescent="0.25">
      <c r="A22" s="126"/>
      <c r="B22" s="129"/>
      <c r="C22" s="35" t="s">
        <v>87</v>
      </c>
      <c r="D22" s="35" t="s">
        <v>30</v>
      </c>
      <c r="E22" s="38">
        <v>1</v>
      </c>
      <c r="F22" s="35" t="s">
        <v>100</v>
      </c>
      <c r="G22" s="37" t="s">
        <v>62</v>
      </c>
      <c r="H22" s="13">
        <v>1</v>
      </c>
      <c r="I22" s="5">
        <f>+H22/E22*100</f>
        <v>100</v>
      </c>
      <c r="J22" s="9" t="s">
        <v>505</v>
      </c>
    </row>
    <row r="23" spans="1:10" s="1" customFormat="1" ht="42" customHeight="1" x14ac:dyDescent="0.25">
      <c r="A23" s="126"/>
      <c r="B23" s="129"/>
      <c r="C23" s="35" t="s">
        <v>472</v>
      </c>
      <c r="D23" s="35" t="s">
        <v>473</v>
      </c>
      <c r="E23" s="38">
        <v>1</v>
      </c>
      <c r="F23" s="35" t="s">
        <v>100</v>
      </c>
      <c r="G23" s="37" t="s">
        <v>62</v>
      </c>
      <c r="H23" s="13">
        <v>1</v>
      </c>
      <c r="I23" s="5">
        <f>+H23/E23*100</f>
        <v>100</v>
      </c>
      <c r="J23" s="9" t="s">
        <v>493</v>
      </c>
    </row>
    <row r="24" spans="1:10" s="1" customFormat="1" ht="48" customHeight="1" x14ac:dyDescent="0.25">
      <c r="A24" s="126"/>
      <c r="B24" s="129"/>
      <c r="C24" s="35" t="s">
        <v>489</v>
      </c>
      <c r="D24" s="35" t="s">
        <v>488</v>
      </c>
      <c r="E24" s="38">
        <v>1</v>
      </c>
      <c r="F24" s="35" t="s">
        <v>100</v>
      </c>
      <c r="G24" s="37" t="s">
        <v>62</v>
      </c>
      <c r="H24" s="13">
        <v>1</v>
      </c>
      <c r="I24" s="5">
        <f>+H24/E24*100</f>
        <v>100</v>
      </c>
      <c r="J24" s="9" t="s">
        <v>506</v>
      </c>
    </row>
    <row r="25" spans="1:10" s="1" customFormat="1" ht="42" customHeight="1" x14ac:dyDescent="0.25">
      <c r="A25" s="126"/>
      <c r="B25" s="129"/>
      <c r="C25" s="35" t="s">
        <v>169</v>
      </c>
      <c r="D25" s="35" t="s">
        <v>170</v>
      </c>
      <c r="E25" s="38">
        <v>1</v>
      </c>
      <c r="F25" s="35" t="s">
        <v>172</v>
      </c>
      <c r="G25" s="37" t="s">
        <v>62</v>
      </c>
      <c r="H25" s="13"/>
      <c r="I25" s="5">
        <f>+H25/E25*100</f>
        <v>0</v>
      </c>
      <c r="J25" s="9" t="s">
        <v>507</v>
      </c>
    </row>
    <row r="26" spans="1:10" s="1" customFormat="1" ht="45" x14ac:dyDescent="0.25">
      <c r="A26" s="126"/>
      <c r="B26" s="129"/>
      <c r="C26" s="35" t="s">
        <v>361</v>
      </c>
      <c r="D26" s="119" t="s">
        <v>474</v>
      </c>
      <c r="E26" s="38">
        <v>1</v>
      </c>
      <c r="F26" s="35" t="s">
        <v>100</v>
      </c>
      <c r="G26" s="37" t="s">
        <v>62</v>
      </c>
      <c r="H26" s="13">
        <v>1</v>
      </c>
      <c r="I26" s="5">
        <f>+H26/E26*100</f>
        <v>100</v>
      </c>
      <c r="J26" s="9" t="s">
        <v>494</v>
      </c>
    </row>
    <row r="27" spans="1:10" s="1" customFormat="1" ht="30" x14ac:dyDescent="0.25">
      <c r="A27" s="126"/>
      <c r="B27" s="129"/>
      <c r="C27" s="35" t="s">
        <v>39</v>
      </c>
      <c r="D27" s="119" t="s">
        <v>59</v>
      </c>
      <c r="E27" s="38">
        <v>1</v>
      </c>
      <c r="F27" s="35" t="s">
        <v>89</v>
      </c>
      <c r="G27" s="37" t="s">
        <v>67</v>
      </c>
      <c r="H27" s="13">
        <v>1</v>
      </c>
      <c r="I27" s="5">
        <f>+H27/E27*100</f>
        <v>100</v>
      </c>
      <c r="J27" s="9" t="s">
        <v>495</v>
      </c>
    </row>
    <row r="28" spans="1:10" s="1" customFormat="1" ht="30" x14ac:dyDescent="0.25">
      <c r="A28" s="126"/>
      <c r="B28" s="129"/>
      <c r="C28" s="35" t="s">
        <v>63</v>
      </c>
      <c r="D28" s="119" t="s">
        <v>65</v>
      </c>
      <c r="E28" s="38">
        <v>1</v>
      </c>
      <c r="F28" s="35" t="s">
        <v>172</v>
      </c>
      <c r="G28" s="37" t="s">
        <v>64</v>
      </c>
      <c r="H28" s="13">
        <v>1</v>
      </c>
      <c r="I28" s="5">
        <f>+H28/E28*100</f>
        <v>100</v>
      </c>
      <c r="J28" s="9" t="s">
        <v>508</v>
      </c>
    </row>
    <row r="29" spans="1:10" s="1" customFormat="1" ht="64.5" customHeight="1" x14ac:dyDescent="0.25">
      <c r="A29" s="126"/>
      <c r="B29" s="129"/>
      <c r="C29" s="35" t="s">
        <v>475</v>
      </c>
      <c r="D29" s="119" t="s">
        <v>66</v>
      </c>
      <c r="E29" s="38">
        <v>1</v>
      </c>
      <c r="F29" s="35" t="s">
        <v>52</v>
      </c>
      <c r="G29" s="37" t="s">
        <v>12</v>
      </c>
      <c r="H29" s="13">
        <v>0.5</v>
      </c>
      <c r="I29" s="5">
        <f>+H29/E29*100</f>
        <v>50</v>
      </c>
      <c r="J29" s="9" t="s">
        <v>509</v>
      </c>
    </row>
    <row r="30" spans="1:10" s="1" customFormat="1" ht="45.75" customHeight="1" x14ac:dyDescent="0.25">
      <c r="A30" s="126"/>
      <c r="B30" s="129"/>
      <c r="C30" s="35" t="s">
        <v>476</v>
      </c>
      <c r="D30" s="119" t="s">
        <v>234</v>
      </c>
      <c r="E30" s="38">
        <v>10</v>
      </c>
      <c r="F30" s="35" t="s">
        <v>171</v>
      </c>
      <c r="G30" s="37" t="s">
        <v>362</v>
      </c>
      <c r="H30" s="13">
        <v>2</v>
      </c>
      <c r="I30" s="5">
        <f>+H30/E30*100</f>
        <v>20</v>
      </c>
      <c r="J30" s="9" t="s">
        <v>510</v>
      </c>
    </row>
    <row r="31" spans="1:10" s="1" customFormat="1" ht="63" x14ac:dyDescent="0.25">
      <c r="A31" s="126"/>
      <c r="B31" s="129"/>
      <c r="C31" s="39" t="s">
        <v>18</v>
      </c>
      <c r="D31" s="120" t="s">
        <v>22</v>
      </c>
      <c r="E31" s="40">
        <v>80</v>
      </c>
      <c r="F31" s="35" t="s">
        <v>37</v>
      </c>
      <c r="G31" s="37" t="s">
        <v>38</v>
      </c>
      <c r="H31" s="11"/>
      <c r="I31" s="5">
        <f>+H31/E31*100</f>
        <v>0</v>
      </c>
      <c r="J31" s="9"/>
    </row>
    <row r="32" spans="1:10" s="1" customFormat="1" ht="63" x14ac:dyDescent="0.25">
      <c r="A32" s="126"/>
      <c r="B32" s="129"/>
      <c r="C32" s="39" t="s">
        <v>160</v>
      </c>
      <c r="D32" s="120" t="s">
        <v>477</v>
      </c>
      <c r="E32" s="40">
        <v>11</v>
      </c>
      <c r="F32" s="35" t="s">
        <v>37</v>
      </c>
      <c r="G32" s="37" t="s">
        <v>38</v>
      </c>
      <c r="H32" s="11"/>
      <c r="I32" s="5">
        <f>+H32/E32*100</f>
        <v>0</v>
      </c>
      <c r="J32" s="9"/>
    </row>
    <row r="33" spans="1:10" s="1" customFormat="1" ht="52.5" customHeight="1" x14ac:dyDescent="0.25">
      <c r="A33" s="126"/>
      <c r="B33" s="129"/>
      <c r="C33" s="39" t="s">
        <v>19</v>
      </c>
      <c r="D33" s="120" t="s">
        <v>23</v>
      </c>
      <c r="E33" s="41">
        <v>0.9</v>
      </c>
      <c r="F33" s="35" t="s">
        <v>37</v>
      </c>
      <c r="G33" s="37" t="s">
        <v>38</v>
      </c>
      <c r="H33" s="13"/>
      <c r="I33" s="5">
        <f>+H33/E33*100</f>
        <v>0</v>
      </c>
      <c r="J33" s="9"/>
    </row>
    <row r="34" spans="1:10" s="1" customFormat="1" ht="90" x14ac:dyDescent="0.25">
      <c r="A34" s="126"/>
      <c r="B34" s="129"/>
      <c r="C34" s="35" t="s">
        <v>478</v>
      </c>
      <c r="D34" s="35" t="s">
        <v>123</v>
      </c>
      <c r="E34" s="36">
        <v>0.5</v>
      </c>
      <c r="F34" s="35" t="s">
        <v>37</v>
      </c>
      <c r="G34" s="37" t="s">
        <v>38</v>
      </c>
      <c r="H34" s="13"/>
      <c r="I34" s="5">
        <f>+H34/E34*100</f>
        <v>0</v>
      </c>
      <c r="J34" s="9"/>
    </row>
    <row r="35" spans="1:10" s="1" customFormat="1" ht="135" x14ac:dyDescent="0.25">
      <c r="A35" s="126"/>
      <c r="B35" s="129"/>
      <c r="C35" s="35" t="s">
        <v>480</v>
      </c>
      <c r="D35" s="35" t="s">
        <v>479</v>
      </c>
      <c r="E35" s="36">
        <v>0.01</v>
      </c>
      <c r="F35" s="35" t="s">
        <v>117</v>
      </c>
      <c r="G35" s="37" t="s">
        <v>38</v>
      </c>
      <c r="H35" s="13">
        <v>0.01</v>
      </c>
      <c r="I35" s="5">
        <f>+H35/E35*100</f>
        <v>100</v>
      </c>
      <c r="J35" s="124" t="s">
        <v>518</v>
      </c>
    </row>
    <row r="36" spans="1:10" s="1" customFormat="1" ht="48.75" customHeight="1" x14ac:dyDescent="0.25">
      <c r="A36" s="126"/>
      <c r="B36" s="129"/>
      <c r="C36" s="35" t="s">
        <v>482</v>
      </c>
      <c r="D36" s="35" t="s">
        <v>481</v>
      </c>
      <c r="E36" s="36">
        <v>1</v>
      </c>
      <c r="F36" s="35" t="s">
        <v>37</v>
      </c>
      <c r="G36" s="37" t="s">
        <v>38</v>
      </c>
      <c r="H36" s="13"/>
      <c r="I36" s="5">
        <f>+H36/E36*100</f>
        <v>0</v>
      </c>
      <c r="J36" s="9"/>
    </row>
    <row r="37" spans="1:10" s="1" customFormat="1" ht="61.5" customHeight="1" x14ac:dyDescent="0.25">
      <c r="A37" s="126"/>
      <c r="B37" s="129"/>
      <c r="C37" s="35" t="s">
        <v>114</v>
      </c>
      <c r="D37" s="35" t="s">
        <v>26</v>
      </c>
      <c r="E37" s="38">
        <v>4</v>
      </c>
      <c r="F37" s="35" t="s">
        <v>37</v>
      </c>
      <c r="G37" s="37" t="s">
        <v>38</v>
      </c>
      <c r="H37" s="13"/>
      <c r="I37" s="5">
        <f>+H37/E37*100</f>
        <v>0</v>
      </c>
      <c r="J37" s="10"/>
    </row>
    <row r="38" spans="1:10" s="1" customFormat="1" ht="64.5" customHeight="1" x14ac:dyDescent="0.25">
      <c r="A38" s="126"/>
      <c r="B38" s="129"/>
      <c r="C38" s="35" t="s">
        <v>25</v>
      </c>
      <c r="D38" s="35" t="s">
        <v>27</v>
      </c>
      <c r="E38" s="36">
        <v>1</v>
      </c>
      <c r="F38" s="35" t="s">
        <v>36</v>
      </c>
      <c r="G38" s="37" t="s">
        <v>88</v>
      </c>
      <c r="H38" s="13">
        <v>100</v>
      </c>
      <c r="I38" s="5">
        <f>+H38/E38</f>
        <v>100</v>
      </c>
      <c r="J38" s="9" t="s">
        <v>519</v>
      </c>
    </row>
    <row r="39" spans="1:10" s="1" customFormat="1" ht="30" x14ac:dyDescent="0.25">
      <c r="A39" s="126"/>
      <c r="B39" s="129"/>
      <c r="C39" s="35" t="s">
        <v>127</v>
      </c>
      <c r="D39" s="35" t="s">
        <v>126</v>
      </c>
      <c r="E39" s="36">
        <v>1</v>
      </c>
      <c r="F39" s="35" t="s">
        <v>124</v>
      </c>
      <c r="G39" s="37" t="s">
        <v>125</v>
      </c>
      <c r="H39" s="66">
        <v>1</v>
      </c>
      <c r="I39" s="5">
        <f>+H39/E39*100</f>
        <v>100</v>
      </c>
      <c r="J39" s="9" t="s">
        <v>498</v>
      </c>
    </row>
    <row r="40" spans="1:10" s="1" customFormat="1" ht="30" x14ac:dyDescent="0.25">
      <c r="A40" s="126"/>
      <c r="B40" s="129"/>
      <c r="C40" s="35" t="s">
        <v>173</v>
      </c>
      <c r="D40" s="35" t="s">
        <v>496</v>
      </c>
      <c r="E40" s="36">
        <v>1</v>
      </c>
      <c r="F40" s="35" t="s">
        <v>124</v>
      </c>
      <c r="G40" s="37" t="s">
        <v>125</v>
      </c>
      <c r="H40" s="66">
        <v>1</v>
      </c>
      <c r="I40" s="5">
        <f>+H40/E40*100</f>
        <v>100</v>
      </c>
      <c r="J40" s="9" t="s">
        <v>498</v>
      </c>
    </row>
    <row r="41" spans="1:10" s="1" customFormat="1" ht="30" x14ac:dyDescent="0.25">
      <c r="A41" s="126"/>
      <c r="B41" s="129"/>
      <c r="C41" s="35" t="s">
        <v>174</v>
      </c>
      <c r="D41" s="35" t="s">
        <v>497</v>
      </c>
      <c r="E41" s="36">
        <v>1</v>
      </c>
      <c r="F41" s="35" t="s">
        <v>124</v>
      </c>
      <c r="G41" s="37" t="s">
        <v>125</v>
      </c>
      <c r="H41" s="66">
        <v>1</v>
      </c>
      <c r="I41" s="5">
        <f>+H41/E41*100</f>
        <v>100</v>
      </c>
      <c r="J41" s="9" t="s">
        <v>498</v>
      </c>
    </row>
    <row r="42" spans="1:10" s="1" customFormat="1" ht="30" x14ac:dyDescent="0.25">
      <c r="A42" s="127"/>
      <c r="B42" s="130"/>
      <c r="C42" s="35" t="s">
        <v>29</v>
      </c>
      <c r="D42" s="35" t="s">
        <v>28</v>
      </c>
      <c r="E42" s="38">
        <v>1</v>
      </c>
      <c r="F42" s="35" t="s">
        <v>89</v>
      </c>
      <c r="G42" s="37" t="s">
        <v>128</v>
      </c>
      <c r="H42" s="13">
        <v>1</v>
      </c>
      <c r="I42" s="5">
        <f>+H42/E42*100</f>
        <v>100</v>
      </c>
      <c r="J42" s="9" t="s">
        <v>511</v>
      </c>
    </row>
    <row r="43" spans="1:10" s="1" customFormat="1" ht="30" x14ac:dyDescent="0.25">
      <c r="A43" s="150" t="s">
        <v>6</v>
      </c>
      <c r="B43" s="153" t="s">
        <v>31</v>
      </c>
      <c r="C43" s="42" t="s">
        <v>129</v>
      </c>
      <c r="D43" s="42" t="s">
        <v>131</v>
      </c>
      <c r="E43" s="43">
        <v>1</v>
      </c>
      <c r="F43" s="42" t="s">
        <v>483</v>
      </c>
      <c r="G43" s="44" t="s">
        <v>110</v>
      </c>
      <c r="H43" s="13"/>
      <c r="I43" s="5">
        <f>+H43/E43*100</f>
        <v>0</v>
      </c>
      <c r="J43" s="9"/>
    </row>
    <row r="44" spans="1:10" s="1" customFormat="1" ht="45" x14ac:dyDescent="0.25">
      <c r="A44" s="151"/>
      <c r="B44" s="154"/>
      <c r="C44" s="42" t="s">
        <v>130</v>
      </c>
      <c r="D44" s="42" t="s">
        <v>133</v>
      </c>
      <c r="E44" s="45">
        <v>1</v>
      </c>
      <c r="F44" s="42" t="s">
        <v>37</v>
      </c>
      <c r="G44" s="44" t="s">
        <v>110</v>
      </c>
      <c r="H44" s="13"/>
      <c r="I44" s="5">
        <f>+H44/E44*100</f>
        <v>0</v>
      </c>
      <c r="J44" s="9"/>
    </row>
    <row r="45" spans="1:10" s="1" customFormat="1" ht="45" x14ac:dyDescent="0.25">
      <c r="A45" s="151"/>
      <c r="B45" s="154"/>
      <c r="C45" s="42" t="s">
        <v>90</v>
      </c>
      <c r="D45" s="42" t="s">
        <v>91</v>
      </c>
      <c r="E45" s="45">
        <v>1</v>
      </c>
      <c r="F45" s="42" t="s">
        <v>37</v>
      </c>
      <c r="G45" s="44" t="s">
        <v>92</v>
      </c>
      <c r="H45" s="13"/>
      <c r="I45" s="5">
        <f>+H45/E45*100</f>
        <v>0</v>
      </c>
      <c r="J45" s="9"/>
    </row>
    <row r="46" spans="1:10" s="1" customFormat="1" ht="45" x14ac:dyDescent="0.25">
      <c r="A46" s="151"/>
      <c r="B46" s="154"/>
      <c r="C46" s="42" t="s">
        <v>109</v>
      </c>
      <c r="D46" s="42" t="s">
        <v>137</v>
      </c>
      <c r="E46" s="45">
        <v>1</v>
      </c>
      <c r="F46" s="42" t="s">
        <v>35</v>
      </c>
      <c r="G46" s="44" t="s">
        <v>42</v>
      </c>
      <c r="H46" s="13">
        <v>0.7</v>
      </c>
      <c r="I46" s="5">
        <f>+H46/E46*100</f>
        <v>70</v>
      </c>
      <c r="J46" s="9" t="s">
        <v>520</v>
      </c>
    </row>
    <row r="47" spans="1:10" s="1" customFormat="1" ht="45" x14ac:dyDescent="0.25">
      <c r="A47" s="151"/>
      <c r="B47" s="154"/>
      <c r="C47" s="42" t="s">
        <v>136</v>
      </c>
      <c r="D47" s="42" t="s">
        <v>138</v>
      </c>
      <c r="E47" s="43">
        <v>1</v>
      </c>
      <c r="F47" s="42" t="s">
        <v>139</v>
      </c>
      <c r="G47" s="44" t="s">
        <v>140</v>
      </c>
      <c r="H47" s="13">
        <v>1</v>
      </c>
      <c r="I47" s="5">
        <f>+H47/E47*100</f>
        <v>100</v>
      </c>
      <c r="J47" s="9" t="s">
        <v>499</v>
      </c>
    </row>
    <row r="48" spans="1:10" s="1" customFormat="1" ht="60.75" customHeight="1" x14ac:dyDescent="0.25">
      <c r="A48" s="151"/>
      <c r="B48" s="154"/>
      <c r="C48" s="42" t="s">
        <v>134</v>
      </c>
      <c r="D48" s="42" t="s">
        <v>40</v>
      </c>
      <c r="E48" s="43">
        <v>1</v>
      </c>
      <c r="F48" s="42" t="s">
        <v>135</v>
      </c>
      <c r="G48" s="44" t="s">
        <v>42</v>
      </c>
      <c r="H48" s="11"/>
      <c r="I48" s="5">
        <f>+H48/E48*100</f>
        <v>0</v>
      </c>
      <c r="J48" s="10"/>
    </row>
    <row r="49" spans="1:10" s="1" customFormat="1" ht="54" customHeight="1" x14ac:dyDescent="0.25">
      <c r="A49" s="151"/>
      <c r="B49" s="154"/>
      <c r="C49" s="42" t="s">
        <v>93</v>
      </c>
      <c r="D49" s="42" t="s">
        <v>94</v>
      </c>
      <c r="E49" s="43">
        <v>1</v>
      </c>
      <c r="F49" s="42" t="s">
        <v>37</v>
      </c>
      <c r="G49" s="44" t="s">
        <v>110</v>
      </c>
      <c r="H49" s="11"/>
      <c r="I49" s="5">
        <f>+H49/E49*100</f>
        <v>0</v>
      </c>
      <c r="J49" s="9"/>
    </row>
    <row r="50" spans="1:10" s="1" customFormat="1" ht="60" x14ac:dyDescent="0.25">
      <c r="A50" s="151"/>
      <c r="B50" s="154"/>
      <c r="C50" s="42" t="s">
        <v>363</v>
      </c>
      <c r="D50" s="116" t="s">
        <v>176</v>
      </c>
      <c r="E50" s="45">
        <v>1</v>
      </c>
      <c r="F50" s="116" t="s">
        <v>132</v>
      </c>
      <c r="G50" s="44" t="s">
        <v>111</v>
      </c>
      <c r="H50" s="123">
        <v>0.75</v>
      </c>
      <c r="I50" s="5">
        <f>+H50/E50*100</f>
        <v>75</v>
      </c>
      <c r="J50" s="9" t="s">
        <v>521</v>
      </c>
    </row>
    <row r="51" spans="1:10" s="1" customFormat="1" ht="54" customHeight="1" x14ac:dyDescent="0.25">
      <c r="A51" s="151"/>
      <c r="B51" s="154"/>
      <c r="C51" s="42" t="s">
        <v>175</v>
      </c>
      <c r="D51" s="42" t="s">
        <v>177</v>
      </c>
      <c r="E51" s="45">
        <v>1</v>
      </c>
      <c r="F51" s="42" t="s">
        <v>100</v>
      </c>
      <c r="G51" s="44" t="s">
        <v>111</v>
      </c>
      <c r="H51" s="123">
        <v>0.75</v>
      </c>
      <c r="I51" s="5">
        <f>+H51/E51*100</f>
        <v>75</v>
      </c>
      <c r="J51" s="9" t="s">
        <v>512</v>
      </c>
    </row>
    <row r="52" spans="1:10" s="1" customFormat="1" ht="45" x14ac:dyDescent="0.25">
      <c r="A52" s="152"/>
      <c r="B52" s="155"/>
      <c r="C52" s="42" t="s">
        <v>95</v>
      </c>
      <c r="D52" s="42" t="s">
        <v>43</v>
      </c>
      <c r="E52" s="43">
        <v>12</v>
      </c>
      <c r="F52" s="42" t="s">
        <v>46</v>
      </c>
      <c r="G52" s="44" t="s">
        <v>112</v>
      </c>
      <c r="H52" s="13">
        <v>8</v>
      </c>
      <c r="I52" s="5">
        <f>+H52/E52*100</f>
        <v>66.666666666666657</v>
      </c>
      <c r="J52" s="9" t="s">
        <v>500</v>
      </c>
    </row>
    <row r="53" spans="1:10" s="1" customFormat="1" ht="76.5" customHeight="1" x14ac:dyDescent="0.25">
      <c r="A53" s="161" t="s">
        <v>32</v>
      </c>
      <c r="B53" s="163" t="s">
        <v>44</v>
      </c>
      <c r="C53" s="46" t="s">
        <v>484</v>
      </c>
      <c r="D53" s="121" t="s">
        <v>75</v>
      </c>
      <c r="E53" s="47">
        <v>0.8</v>
      </c>
      <c r="F53" s="46" t="s">
        <v>37</v>
      </c>
      <c r="G53" s="48" t="s">
        <v>113</v>
      </c>
      <c r="H53" s="13"/>
      <c r="I53" s="5">
        <f>+H53/E53*100</f>
        <v>0</v>
      </c>
      <c r="J53" s="9"/>
    </row>
    <row r="54" spans="1:10" s="1" customFormat="1" ht="76.5" customHeight="1" x14ac:dyDescent="0.25">
      <c r="A54" s="161"/>
      <c r="B54" s="164"/>
      <c r="C54" s="46" t="s">
        <v>161</v>
      </c>
      <c r="D54" s="121" t="s">
        <v>141</v>
      </c>
      <c r="E54" s="49">
        <v>1</v>
      </c>
      <c r="F54" s="46" t="s">
        <v>100</v>
      </c>
      <c r="G54" s="48" t="s">
        <v>113</v>
      </c>
      <c r="H54" s="13"/>
      <c r="I54" s="5">
        <f>+H54/E54*100</f>
        <v>0</v>
      </c>
      <c r="J54" s="9"/>
    </row>
    <row r="55" spans="1:10" s="1" customFormat="1" ht="76.5" customHeight="1" x14ac:dyDescent="0.25">
      <c r="A55" s="162"/>
      <c r="B55" s="164"/>
      <c r="C55" s="71" t="s">
        <v>485</v>
      </c>
      <c r="D55" s="121" t="s">
        <v>486</v>
      </c>
      <c r="E55" s="49">
        <v>1</v>
      </c>
      <c r="F55" s="46" t="s">
        <v>35</v>
      </c>
      <c r="G55" s="48" t="s">
        <v>113</v>
      </c>
      <c r="H55" s="11">
        <v>0.5</v>
      </c>
      <c r="I55" s="5">
        <f>+H55/E55*100</f>
        <v>50</v>
      </c>
      <c r="J55" s="9" t="s">
        <v>522</v>
      </c>
    </row>
    <row r="56" spans="1:10" s="1" customFormat="1" ht="120" x14ac:dyDescent="0.25">
      <c r="A56" s="82" t="s">
        <v>33</v>
      </c>
      <c r="B56" s="29" t="s">
        <v>45</v>
      </c>
      <c r="C56" s="29" t="s">
        <v>142</v>
      </c>
      <c r="D56" s="29" t="s">
        <v>143</v>
      </c>
      <c r="E56" s="30">
        <v>1</v>
      </c>
      <c r="F56" s="29" t="s">
        <v>46</v>
      </c>
      <c r="G56" s="31" t="s">
        <v>54</v>
      </c>
      <c r="H56" s="64">
        <v>0.9</v>
      </c>
      <c r="I56" s="5">
        <f>+H56/E56*100</f>
        <v>90</v>
      </c>
      <c r="J56" s="9" t="s">
        <v>523</v>
      </c>
    </row>
    <row r="57" spans="1:10" s="1" customFormat="1" ht="64.5" customHeight="1" x14ac:dyDescent="0.25">
      <c r="A57" s="175" t="s">
        <v>34</v>
      </c>
      <c r="B57" s="177" t="s">
        <v>47</v>
      </c>
      <c r="C57" s="27" t="s">
        <v>115</v>
      </c>
      <c r="D57" s="27" t="s">
        <v>99</v>
      </c>
      <c r="E57" s="28">
        <v>0.3</v>
      </c>
      <c r="F57" s="27" t="s">
        <v>37</v>
      </c>
      <c r="G57" s="27" t="s">
        <v>41</v>
      </c>
      <c r="H57" s="68"/>
      <c r="I57" s="5">
        <f>+H57/E57*100</f>
        <v>0</v>
      </c>
      <c r="J57" s="9"/>
    </row>
    <row r="58" spans="1:10" s="1" customFormat="1" ht="64.5" customHeight="1" x14ac:dyDescent="0.25">
      <c r="A58" s="176"/>
      <c r="B58" s="178"/>
      <c r="C58" s="74" t="s">
        <v>144</v>
      </c>
      <c r="D58" s="74" t="s">
        <v>145</v>
      </c>
      <c r="E58" s="73">
        <v>1</v>
      </c>
      <c r="F58" s="74" t="s">
        <v>146</v>
      </c>
      <c r="G58" s="27" t="s">
        <v>147</v>
      </c>
      <c r="H58" s="68">
        <v>1</v>
      </c>
      <c r="I58" s="5">
        <f>+H58/E58*100</f>
        <v>100</v>
      </c>
      <c r="J58" s="9" t="s">
        <v>524</v>
      </c>
    </row>
    <row r="59" spans="1:10" s="1" customFormat="1" ht="75" customHeight="1" x14ac:dyDescent="0.25">
      <c r="A59" s="179" t="s">
        <v>148</v>
      </c>
      <c r="B59" s="156" t="s">
        <v>48</v>
      </c>
      <c r="C59" s="50" t="s">
        <v>49</v>
      </c>
      <c r="D59" s="50" t="s">
        <v>50</v>
      </c>
      <c r="E59" s="69">
        <v>12</v>
      </c>
      <c r="F59" s="50" t="s">
        <v>46</v>
      </c>
      <c r="G59" s="70" t="s">
        <v>150</v>
      </c>
      <c r="H59" s="13">
        <v>8</v>
      </c>
      <c r="I59" s="5">
        <f>+H59/E59*100</f>
        <v>66.666666666666657</v>
      </c>
      <c r="J59" s="9" t="s">
        <v>525</v>
      </c>
    </row>
    <row r="60" spans="1:10" s="1" customFormat="1" ht="45" x14ac:dyDescent="0.25">
      <c r="A60" s="180"/>
      <c r="B60" s="157"/>
      <c r="C60" s="50" t="s">
        <v>149</v>
      </c>
      <c r="D60" s="50" t="s">
        <v>151</v>
      </c>
      <c r="E60" s="84">
        <v>1</v>
      </c>
      <c r="F60" s="50" t="s">
        <v>124</v>
      </c>
      <c r="G60" s="70" t="s">
        <v>150</v>
      </c>
      <c r="H60" s="13">
        <v>1</v>
      </c>
      <c r="I60" s="5">
        <f>+H60/E60*100</f>
        <v>100</v>
      </c>
      <c r="J60" s="9" t="s">
        <v>526</v>
      </c>
    </row>
    <row r="61" spans="1:10" s="1" customFormat="1" ht="60" x14ac:dyDescent="0.25">
      <c r="A61" s="181"/>
      <c r="B61" s="158"/>
      <c r="C61" s="50" t="s">
        <v>487</v>
      </c>
      <c r="D61" s="50" t="s">
        <v>151</v>
      </c>
      <c r="E61" s="69">
        <v>1</v>
      </c>
      <c r="F61" s="50" t="s">
        <v>124</v>
      </c>
      <c r="G61" s="70" t="s">
        <v>150</v>
      </c>
      <c r="H61" s="13">
        <v>1</v>
      </c>
      <c r="I61" s="5">
        <f>+H61/E61*100</f>
        <v>100</v>
      </c>
      <c r="J61" s="9" t="s">
        <v>527</v>
      </c>
    </row>
    <row r="62" spans="1:10" s="1" customFormat="1" ht="60" customHeight="1" x14ac:dyDescent="0.25">
      <c r="A62" s="169" t="s">
        <v>57</v>
      </c>
      <c r="B62" s="172" t="s">
        <v>70</v>
      </c>
      <c r="C62" s="51" t="s">
        <v>501</v>
      </c>
      <c r="D62" s="51" t="s">
        <v>98</v>
      </c>
      <c r="E62" s="52">
        <v>1</v>
      </c>
      <c r="F62" s="51" t="s">
        <v>100</v>
      </c>
      <c r="G62" s="53" t="s">
        <v>58</v>
      </c>
      <c r="H62" s="13">
        <v>1</v>
      </c>
      <c r="I62" s="5">
        <f>+H62/E62*100</f>
        <v>100</v>
      </c>
      <c r="J62" s="9" t="s">
        <v>502</v>
      </c>
    </row>
    <row r="63" spans="1:10" s="1" customFormat="1" ht="60" x14ac:dyDescent="0.25">
      <c r="A63" s="170"/>
      <c r="B63" s="173"/>
      <c r="C63" s="51" t="s">
        <v>178</v>
      </c>
      <c r="D63" s="51" t="s">
        <v>179</v>
      </c>
      <c r="E63" s="52">
        <v>1</v>
      </c>
      <c r="F63" s="51" t="s">
        <v>37</v>
      </c>
      <c r="G63" s="53" t="s">
        <v>158</v>
      </c>
      <c r="H63" s="13"/>
      <c r="I63" s="5">
        <f>+H63/E63*100</f>
        <v>0</v>
      </c>
      <c r="J63" s="9"/>
    </row>
    <row r="64" spans="1:10" s="1" customFormat="1" ht="45" x14ac:dyDescent="0.25">
      <c r="A64" s="170"/>
      <c r="B64" s="173"/>
      <c r="C64" s="51" t="s">
        <v>96</v>
      </c>
      <c r="D64" s="117" t="s">
        <v>97</v>
      </c>
      <c r="E64" s="75">
        <v>0.5</v>
      </c>
      <c r="F64" s="51" t="s">
        <v>37</v>
      </c>
      <c r="G64" s="53" t="s">
        <v>157</v>
      </c>
      <c r="H64" s="11"/>
      <c r="I64" s="5">
        <f>+H64/E64*100</f>
        <v>0</v>
      </c>
      <c r="J64" s="9"/>
    </row>
    <row r="65" spans="1:10" s="1" customFormat="1" ht="45" x14ac:dyDescent="0.25">
      <c r="A65" s="171"/>
      <c r="B65" s="174"/>
      <c r="C65" s="51" t="s">
        <v>180</v>
      </c>
      <c r="D65" s="51" t="s">
        <v>152</v>
      </c>
      <c r="E65" s="52">
        <v>50</v>
      </c>
      <c r="F65" s="51" t="s">
        <v>37</v>
      </c>
      <c r="G65" s="53" t="s">
        <v>118</v>
      </c>
      <c r="H65" s="13"/>
      <c r="I65" s="5">
        <f>+H65/E65*100</f>
        <v>0</v>
      </c>
      <c r="J65" s="9"/>
    </row>
    <row r="66" spans="1:10" s="1" customFormat="1" ht="80.25" customHeight="1" x14ac:dyDescent="0.25">
      <c r="A66" s="167" t="s">
        <v>51</v>
      </c>
      <c r="B66" s="165" t="s">
        <v>68</v>
      </c>
      <c r="C66" s="54" t="s">
        <v>102</v>
      </c>
      <c r="D66" s="118" t="s">
        <v>103</v>
      </c>
      <c r="E66" s="55">
        <v>50</v>
      </c>
      <c r="F66" s="54" t="s">
        <v>37</v>
      </c>
      <c r="G66" s="77" t="s">
        <v>42</v>
      </c>
      <c r="H66" s="13"/>
      <c r="I66" s="5">
        <f>+H66/E66*100</f>
        <v>0</v>
      </c>
      <c r="J66" s="9"/>
    </row>
    <row r="67" spans="1:10" s="1" customFormat="1" ht="80.25" customHeight="1" x14ac:dyDescent="0.25">
      <c r="A67" s="168"/>
      <c r="B67" s="166"/>
      <c r="C67" s="72" t="s">
        <v>101</v>
      </c>
      <c r="D67" s="72" t="s">
        <v>105</v>
      </c>
      <c r="E67" s="76">
        <v>0.5</v>
      </c>
      <c r="F67" s="72" t="s">
        <v>69</v>
      </c>
      <c r="G67" s="77" t="s">
        <v>42</v>
      </c>
      <c r="H67" s="11"/>
      <c r="I67" s="5">
        <f>+H67/E67*100</f>
        <v>0</v>
      </c>
      <c r="J67" s="9"/>
    </row>
    <row r="68" spans="1:10" s="1" customFormat="1" ht="78" customHeight="1" x14ac:dyDescent="0.25">
      <c r="A68" s="159" t="s">
        <v>56</v>
      </c>
      <c r="B68" s="160" t="s">
        <v>53</v>
      </c>
      <c r="C68" s="29" t="s">
        <v>162</v>
      </c>
      <c r="D68" s="29" t="s">
        <v>153</v>
      </c>
      <c r="E68" s="81">
        <v>1</v>
      </c>
      <c r="F68" s="29" t="s">
        <v>154</v>
      </c>
      <c r="G68" s="29" t="s">
        <v>156</v>
      </c>
      <c r="H68" s="79">
        <v>50</v>
      </c>
      <c r="I68" s="5">
        <f>+H68/E68</f>
        <v>50</v>
      </c>
      <c r="J68" s="78" t="s">
        <v>513</v>
      </c>
    </row>
    <row r="69" spans="1:10" s="1" customFormat="1" ht="108" customHeight="1" thickBot="1" x14ac:dyDescent="0.3">
      <c r="A69" s="159"/>
      <c r="B69" s="160"/>
      <c r="C69" s="29" t="s">
        <v>155</v>
      </c>
      <c r="D69" s="29" t="s">
        <v>104</v>
      </c>
      <c r="E69" s="81">
        <v>1</v>
      </c>
      <c r="F69" s="29" t="s">
        <v>37</v>
      </c>
      <c r="G69" s="29" t="s">
        <v>156</v>
      </c>
      <c r="H69" s="80">
        <v>50</v>
      </c>
      <c r="I69" s="5">
        <f>+H69/E69</f>
        <v>50</v>
      </c>
      <c r="J69" s="15" t="s">
        <v>514</v>
      </c>
    </row>
    <row r="70" spans="1:10" s="1" customFormat="1" ht="25.5" customHeight="1" thickBot="1" x14ac:dyDescent="0.3">
      <c r="A70" s="62"/>
      <c r="B70" s="59"/>
      <c r="C70" s="60"/>
      <c r="D70" s="60"/>
      <c r="E70" s="61"/>
      <c r="F70" s="60"/>
      <c r="G70" s="60"/>
      <c r="H70" s="7"/>
      <c r="I70" s="8">
        <f>AVERAGE(I10:I69)</f>
        <v>51.298245614035082</v>
      </c>
      <c r="J70" s="12"/>
    </row>
    <row r="71" spans="1:10" s="1" customFormat="1" ht="31.5" customHeight="1" thickBot="1" x14ac:dyDescent="0.3">
      <c r="A71" s="63" t="s">
        <v>7</v>
      </c>
      <c r="B71" s="147" t="s">
        <v>77</v>
      </c>
      <c r="C71" s="148"/>
      <c r="D71" s="148"/>
      <c r="E71" s="148"/>
      <c r="F71" s="148"/>
      <c r="G71" s="149"/>
      <c r="H71" s="58"/>
      <c r="I71" s="58"/>
      <c r="J71" s="58"/>
    </row>
    <row r="72" spans="1:10" s="1" customFormat="1" ht="32.25" customHeight="1" thickBot="1" x14ac:dyDescent="0.3">
      <c r="A72" s="63" t="s">
        <v>8</v>
      </c>
      <c r="B72" s="147" t="s">
        <v>159</v>
      </c>
      <c r="C72" s="148"/>
      <c r="D72" s="148"/>
      <c r="E72" s="148"/>
      <c r="F72" s="148"/>
      <c r="G72" s="149"/>
      <c r="H72" s="58"/>
      <c r="I72" s="58"/>
      <c r="J72" s="58"/>
    </row>
  </sheetData>
  <autoFilter ref="A9:J72"/>
  <mergeCells count="29">
    <mergeCell ref="B71:G71"/>
    <mergeCell ref="B72:G72"/>
    <mergeCell ref="A43:A52"/>
    <mergeCell ref="B43:B52"/>
    <mergeCell ref="B59:B61"/>
    <mergeCell ref="A68:A69"/>
    <mergeCell ref="B68:B69"/>
    <mergeCell ref="A53:A55"/>
    <mergeCell ref="B53:B55"/>
    <mergeCell ref="B66:B67"/>
    <mergeCell ref="A66:A67"/>
    <mergeCell ref="A62:A65"/>
    <mergeCell ref="B62:B65"/>
    <mergeCell ref="A57:A58"/>
    <mergeCell ref="B57:B58"/>
    <mergeCell ref="A59:A61"/>
    <mergeCell ref="H8:J8"/>
    <mergeCell ref="H7:J7"/>
    <mergeCell ref="A1:G1"/>
    <mergeCell ref="A2:G2"/>
    <mergeCell ref="A3:G3"/>
    <mergeCell ref="A21:A42"/>
    <mergeCell ref="B21:B42"/>
    <mergeCell ref="A15:A20"/>
    <mergeCell ref="B15:B20"/>
    <mergeCell ref="A4:G4"/>
    <mergeCell ref="A10:A14"/>
    <mergeCell ref="B10:B14"/>
    <mergeCell ref="A6:G6"/>
  </mergeCells>
  <printOptions horizontalCentered="1" verticalCentered="1"/>
  <pageMargins left="0.23622047244094491" right="0.23622047244094491" top="0.74803149606299213" bottom="0.74803149606299213" header="0.31496062992125984" footer="0.31496062992125984"/>
  <pageSetup scale="65" orientation="landscape" horizontalDpi="4294967294" r:id="rId1"/>
  <rowBreaks count="6" manualBreakCount="6">
    <brk id="14" max="16383" man="1"/>
    <brk id="20" max="16383" man="1"/>
    <brk id="28" max="16383" man="1"/>
    <brk id="42" max="16383" man="1"/>
    <brk id="52" max="16383" man="1"/>
    <brk id="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49"/>
  <sheetViews>
    <sheetView workbookViewId="0">
      <pane ySplit="1" topLeftCell="A2" activePane="bottomLeft" state="frozen"/>
      <selection pane="bottomLeft" activeCell="D12" sqref="D12"/>
    </sheetView>
  </sheetViews>
  <sheetFormatPr baseColWidth="10" defaultColWidth="14.42578125" defaultRowHeight="15.75" customHeight="1" x14ac:dyDescent="0.2"/>
  <cols>
    <col min="1" max="1" width="21.5703125" style="93" customWidth="1"/>
    <col min="2" max="2" width="34.85546875" style="93" customWidth="1"/>
    <col min="3" max="3" width="21.5703125" style="93" customWidth="1"/>
    <col min="4" max="4" width="85.140625" style="94" customWidth="1"/>
    <col min="5" max="10" width="21.5703125" style="89" customWidth="1"/>
    <col min="11" max="16384" width="14.42578125" style="89"/>
  </cols>
  <sheetData>
    <row r="1" spans="1:4" ht="63.75" x14ac:dyDescent="0.2">
      <c r="A1" s="85" t="s">
        <v>181</v>
      </c>
      <c r="B1" s="86" t="s">
        <v>182</v>
      </c>
      <c r="C1" s="87" t="s">
        <v>183</v>
      </c>
      <c r="D1" s="88" t="s">
        <v>184</v>
      </c>
    </row>
    <row r="2" spans="1:4" ht="15.75" customHeight="1" x14ac:dyDescent="0.2">
      <c r="A2" s="90">
        <v>43488.634943344907</v>
      </c>
      <c r="B2" s="91" t="s">
        <v>185</v>
      </c>
      <c r="C2" s="91" t="s">
        <v>185</v>
      </c>
      <c r="D2" s="95" t="s">
        <v>186</v>
      </c>
    </row>
    <row r="3" spans="1:4" ht="26.25" customHeight="1" x14ac:dyDescent="0.2">
      <c r="A3" s="90">
        <v>43488.662256643518</v>
      </c>
      <c r="B3" s="91" t="s">
        <v>187</v>
      </c>
      <c r="C3" s="91" t="s">
        <v>185</v>
      </c>
      <c r="D3" s="92" t="s">
        <v>188</v>
      </c>
    </row>
    <row r="4" spans="1:4" ht="15.75" customHeight="1" x14ac:dyDescent="0.2">
      <c r="A4" s="90">
        <v>43489.474091979166</v>
      </c>
      <c r="B4" s="91" t="s">
        <v>187</v>
      </c>
      <c r="C4" s="91" t="s">
        <v>187</v>
      </c>
      <c r="D4" s="95" t="s">
        <v>189</v>
      </c>
    </row>
    <row r="5" spans="1:4" ht="15.75" customHeight="1" x14ac:dyDescent="0.2">
      <c r="A5" s="90">
        <v>43489.482605821759</v>
      </c>
      <c r="B5" s="91" t="s">
        <v>185</v>
      </c>
      <c r="C5" s="91" t="s">
        <v>185</v>
      </c>
      <c r="D5" s="95" t="s">
        <v>190</v>
      </c>
    </row>
    <row r="6" spans="1:4" ht="15.75" customHeight="1" x14ac:dyDescent="0.2">
      <c r="A6" s="90">
        <v>43489.523004641203</v>
      </c>
      <c r="B6" s="91" t="s">
        <v>187</v>
      </c>
      <c r="C6" s="91" t="s">
        <v>187</v>
      </c>
      <c r="D6" s="92" t="s">
        <v>191</v>
      </c>
    </row>
    <row r="7" spans="1:4" ht="15.75" customHeight="1" x14ac:dyDescent="0.2">
      <c r="A7" s="90">
        <v>43489.524560000005</v>
      </c>
      <c r="B7" s="91" t="s">
        <v>187</v>
      </c>
      <c r="C7" s="91" t="s">
        <v>187</v>
      </c>
      <c r="D7" s="92" t="s">
        <v>192</v>
      </c>
    </row>
    <row r="8" spans="1:4" ht="15.75" customHeight="1" x14ac:dyDescent="0.2">
      <c r="A8" s="90">
        <v>43489.530523564812</v>
      </c>
      <c r="B8" s="91" t="s">
        <v>187</v>
      </c>
      <c r="C8" s="91" t="s">
        <v>187</v>
      </c>
      <c r="D8" s="92" t="s">
        <v>193</v>
      </c>
    </row>
    <row r="9" spans="1:4" ht="36" x14ac:dyDescent="0.2">
      <c r="A9" s="90">
        <v>43489.540328587958</v>
      </c>
      <c r="B9" s="91" t="s">
        <v>185</v>
      </c>
      <c r="C9" s="91" t="s">
        <v>185</v>
      </c>
      <c r="D9" s="92" t="s">
        <v>194</v>
      </c>
    </row>
    <row r="10" spans="1:4" ht="12.75" x14ac:dyDescent="0.2">
      <c r="A10" s="90">
        <v>43489.544904340277</v>
      </c>
      <c r="B10" s="91" t="s">
        <v>187</v>
      </c>
      <c r="C10" s="91" t="s">
        <v>187</v>
      </c>
      <c r="D10" s="92" t="s">
        <v>195</v>
      </c>
    </row>
    <row r="11" spans="1:4" ht="12.75" x14ac:dyDescent="0.2">
      <c r="A11" s="90">
        <v>43489.552844930557</v>
      </c>
      <c r="B11" s="91" t="s">
        <v>185</v>
      </c>
      <c r="C11" s="91" t="s">
        <v>185</v>
      </c>
      <c r="D11" s="92" t="s">
        <v>196</v>
      </c>
    </row>
    <row r="12" spans="1:4" ht="24" x14ac:dyDescent="0.2">
      <c r="A12" s="90">
        <v>43489.556585196755</v>
      </c>
      <c r="B12" s="91" t="s">
        <v>187</v>
      </c>
      <c r="C12" s="91" t="s">
        <v>187</v>
      </c>
      <c r="D12" s="95" t="s">
        <v>197</v>
      </c>
    </row>
    <row r="13" spans="1:4" ht="12.75" x14ac:dyDescent="0.2">
      <c r="A13" s="90">
        <v>43489.55935059028</v>
      </c>
      <c r="B13" s="91" t="s">
        <v>187</v>
      </c>
      <c r="C13" s="91" t="s">
        <v>187</v>
      </c>
      <c r="D13" s="92" t="s">
        <v>198</v>
      </c>
    </row>
    <row r="14" spans="1:4" ht="24" x14ac:dyDescent="0.2">
      <c r="A14" s="90">
        <v>43489.568239687505</v>
      </c>
      <c r="B14" s="91" t="s">
        <v>185</v>
      </c>
      <c r="C14" s="91" t="s">
        <v>187</v>
      </c>
      <c r="D14" s="92" t="s">
        <v>199</v>
      </c>
    </row>
    <row r="15" spans="1:4" ht="24" x14ac:dyDescent="0.2">
      <c r="A15" s="90">
        <v>43489.570537581021</v>
      </c>
      <c r="B15" s="91" t="s">
        <v>185</v>
      </c>
      <c r="C15" s="91" t="s">
        <v>187</v>
      </c>
      <c r="D15" s="92" t="s">
        <v>200</v>
      </c>
    </row>
    <row r="16" spans="1:4" ht="12.75" x14ac:dyDescent="0.2">
      <c r="A16" s="90">
        <v>43489.571199664351</v>
      </c>
      <c r="B16" s="91" t="s">
        <v>185</v>
      </c>
      <c r="C16" s="91" t="s">
        <v>185</v>
      </c>
      <c r="D16" s="95" t="s">
        <v>201</v>
      </c>
    </row>
    <row r="17" spans="1:4" ht="12.75" x14ac:dyDescent="0.2">
      <c r="A17" s="90">
        <v>43489.573833217597</v>
      </c>
      <c r="B17" s="91" t="s">
        <v>187</v>
      </c>
      <c r="C17" s="91" t="s">
        <v>187</v>
      </c>
      <c r="D17" s="92" t="s">
        <v>202</v>
      </c>
    </row>
    <row r="18" spans="1:4" ht="12.75" x14ac:dyDescent="0.2">
      <c r="A18" s="90">
        <v>43489.605522546291</v>
      </c>
      <c r="B18" s="91" t="s">
        <v>187</v>
      </c>
      <c r="C18" s="91" t="s">
        <v>187</v>
      </c>
      <c r="D18" s="92" t="s">
        <v>203</v>
      </c>
    </row>
    <row r="19" spans="1:4" ht="12.75" x14ac:dyDescent="0.2">
      <c r="A19" s="90">
        <v>43489.605597905094</v>
      </c>
      <c r="B19" s="91" t="s">
        <v>185</v>
      </c>
      <c r="C19" s="91" t="s">
        <v>185</v>
      </c>
      <c r="D19" s="92" t="s">
        <v>204</v>
      </c>
    </row>
    <row r="20" spans="1:4" ht="24" x14ac:dyDescent="0.2">
      <c r="A20" s="90">
        <v>43489.608933842595</v>
      </c>
      <c r="B20" s="91" t="s">
        <v>187</v>
      </c>
      <c r="C20" s="91" t="s">
        <v>187</v>
      </c>
      <c r="D20" s="92" t="s">
        <v>205</v>
      </c>
    </row>
    <row r="21" spans="1:4" ht="12.75" x14ac:dyDescent="0.2">
      <c r="A21" s="90">
        <v>43489.61300813657</v>
      </c>
      <c r="B21" s="91" t="s">
        <v>185</v>
      </c>
      <c r="C21" s="91" t="s">
        <v>185</v>
      </c>
      <c r="D21" s="92">
        <v>1</v>
      </c>
    </row>
    <row r="22" spans="1:4" ht="12.75" x14ac:dyDescent="0.2">
      <c r="A22" s="90">
        <v>43489.621700474541</v>
      </c>
      <c r="B22" s="91" t="s">
        <v>187</v>
      </c>
      <c r="C22" s="91" t="s">
        <v>187</v>
      </c>
      <c r="D22" s="92" t="s">
        <v>206</v>
      </c>
    </row>
    <row r="23" spans="1:4" ht="24" x14ac:dyDescent="0.2">
      <c r="A23" s="90">
        <v>43489.623379884259</v>
      </c>
      <c r="B23" s="91" t="s">
        <v>187</v>
      </c>
      <c r="C23" s="91" t="s">
        <v>187</v>
      </c>
      <c r="D23" s="95" t="s">
        <v>207</v>
      </c>
    </row>
    <row r="24" spans="1:4" ht="12.75" x14ac:dyDescent="0.2">
      <c r="A24" s="90">
        <v>43489.637963692134</v>
      </c>
      <c r="B24" s="91" t="s">
        <v>185</v>
      </c>
      <c r="C24" s="91" t="s">
        <v>187</v>
      </c>
      <c r="D24" s="92" t="s">
        <v>208</v>
      </c>
    </row>
    <row r="25" spans="1:4" ht="24.75" customHeight="1" x14ac:dyDescent="0.2">
      <c r="A25" s="90">
        <v>43489.65294104167</v>
      </c>
      <c r="B25" s="91" t="s">
        <v>187</v>
      </c>
      <c r="C25" s="91" t="s">
        <v>187</v>
      </c>
      <c r="D25" s="95" t="s">
        <v>209</v>
      </c>
    </row>
    <row r="26" spans="1:4" ht="16.5" customHeight="1" x14ac:dyDescent="0.2">
      <c r="A26" s="90">
        <v>43489.662052268519</v>
      </c>
      <c r="B26" s="91" t="s">
        <v>187</v>
      </c>
      <c r="C26" s="91" t="s">
        <v>187</v>
      </c>
      <c r="D26" s="92" t="s">
        <v>210</v>
      </c>
    </row>
    <row r="27" spans="1:4" ht="12.75" x14ac:dyDescent="0.2">
      <c r="A27" s="90">
        <v>43489.675143194443</v>
      </c>
      <c r="B27" s="91" t="s">
        <v>187</v>
      </c>
      <c r="C27" s="91" t="s">
        <v>187</v>
      </c>
      <c r="D27" s="92" t="s">
        <v>211</v>
      </c>
    </row>
    <row r="28" spans="1:4" ht="15.75" customHeight="1" x14ac:dyDescent="0.2">
      <c r="A28" s="90">
        <v>43489.676452256943</v>
      </c>
      <c r="B28" s="91" t="s">
        <v>185</v>
      </c>
      <c r="C28" s="91" t="s">
        <v>185</v>
      </c>
      <c r="D28" s="92" t="s">
        <v>212</v>
      </c>
    </row>
    <row r="29" spans="1:4" ht="15.75" customHeight="1" x14ac:dyDescent="0.2">
      <c r="A29" s="90">
        <v>43489.686159050922</v>
      </c>
      <c r="B29" s="91" t="s">
        <v>185</v>
      </c>
      <c r="C29" s="91" t="s">
        <v>187</v>
      </c>
      <c r="D29" s="92" t="s">
        <v>213</v>
      </c>
    </row>
    <row r="30" spans="1:4" ht="12.75" x14ac:dyDescent="0.2">
      <c r="A30" s="90">
        <v>43489.687296203701</v>
      </c>
      <c r="B30" s="91" t="s">
        <v>187</v>
      </c>
      <c r="C30" s="91" t="s">
        <v>187</v>
      </c>
      <c r="D30" s="92" t="s">
        <v>214</v>
      </c>
    </row>
    <row r="31" spans="1:4" ht="12.75" x14ac:dyDescent="0.2">
      <c r="A31" s="90">
        <v>43489.691141111107</v>
      </c>
      <c r="B31" s="91" t="s">
        <v>187</v>
      </c>
      <c r="C31" s="91" t="s">
        <v>187</v>
      </c>
      <c r="D31" s="92" t="s">
        <v>215</v>
      </c>
    </row>
    <row r="32" spans="1:4" ht="12.75" x14ac:dyDescent="0.2">
      <c r="A32" s="90">
        <v>43489.723940856478</v>
      </c>
      <c r="B32" s="91" t="s">
        <v>187</v>
      </c>
      <c r="C32" s="91" t="s">
        <v>187</v>
      </c>
      <c r="D32" s="92" t="s">
        <v>216</v>
      </c>
    </row>
    <row r="33" spans="1:4" ht="24" x14ac:dyDescent="0.2">
      <c r="A33" s="90">
        <v>43489.739137696757</v>
      </c>
      <c r="B33" s="91" t="s">
        <v>185</v>
      </c>
      <c r="C33" s="91" t="s">
        <v>185</v>
      </c>
      <c r="D33" s="95" t="s">
        <v>217</v>
      </c>
    </row>
    <row r="34" spans="1:4" ht="12.75" x14ac:dyDescent="0.2">
      <c r="A34" s="90">
        <v>43489.755919432871</v>
      </c>
      <c r="B34" s="91" t="s">
        <v>187</v>
      </c>
      <c r="C34" s="91" t="s">
        <v>187</v>
      </c>
      <c r="D34" s="92" t="s">
        <v>218</v>
      </c>
    </row>
    <row r="35" spans="1:4" ht="24" x14ac:dyDescent="0.2">
      <c r="A35" s="90">
        <v>43489.776540763887</v>
      </c>
      <c r="B35" s="91" t="s">
        <v>185</v>
      </c>
      <c r="C35" s="91" t="s">
        <v>185</v>
      </c>
      <c r="D35" s="95" t="s">
        <v>219</v>
      </c>
    </row>
    <row r="36" spans="1:4" ht="12.75" x14ac:dyDescent="0.2">
      <c r="A36" s="90">
        <v>43489.808964502314</v>
      </c>
      <c r="B36" s="91" t="s">
        <v>187</v>
      </c>
      <c r="C36" s="91" t="s">
        <v>187</v>
      </c>
      <c r="D36" s="92" t="s">
        <v>220</v>
      </c>
    </row>
    <row r="37" spans="1:4" ht="12.75" x14ac:dyDescent="0.2">
      <c r="A37" s="90">
        <v>43489.877017777777</v>
      </c>
      <c r="B37" s="91" t="s">
        <v>187</v>
      </c>
      <c r="C37" s="91" t="s">
        <v>187</v>
      </c>
      <c r="D37" s="92" t="s">
        <v>221</v>
      </c>
    </row>
    <row r="38" spans="1:4" ht="12.75" x14ac:dyDescent="0.2">
      <c r="A38" s="90">
        <v>43489.884266030094</v>
      </c>
      <c r="B38" s="91" t="s">
        <v>222</v>
      </c>
      <c r="C38" s="91" t="s">
        <v>187</v>
      </c>
      <c r="D38" s="95" t="s">
        <v>223</v>
      </c>
    </row>
    <row r="39" spans="1:4" ht="12.75" x14ac:dyDescent="0.2">
      <c r="A39" s="90">
        <v>43489.916823020831</v>
      </c>
      <c r="B39" s="91" t="s">
        <v>185</v>
      </c>
      <c r="C39" s="91" t="s">
        <v>185</v>
      </c>
      <c r="D39" s="92" t="s">
        <v>224</v>
      </c>
    </row>
    <row r="40" spans="1:4" ht="12.75" x14ac:dyDescent="0.2">
      <c r="A40" s="90">
        <v>43490.451962465275</v>
      </c>
      <c r="B40" s="91" t="s">
        <v>187</v>
      </c>
      <c r="C40" s="91" t="s">
        <v>187</v>
      </c>
      <c r="D40" s="92" t="s">
        <v>225</v>
      </c>
    </row>
    <row r="41" spans="1:4" ht="12.75" x14ac:dyDescent="0.2">
      <c r="A41" s="90">
        <v>43490.541829942129</v>
      </c>
      <c r="B41" s="91" t="s">
        <v>187</v>
      </c>
      <c r="C41" s="91" t="s">
        <v>187</v>
      </c>
      <c r="D41" s="92" t="s">
        <v>226</v>
      </c>
    </row>
    <row r="42" spans="1:4" ht="12.75" x14ac:dyDescent="0.2">
      <c r="A42" s="90">
        <v>43490.653414189816</v>
      </c>
      <c r="B42" s="91" t="s">
        <v>185</v>
      </c>
      <c r="C42" s="91" t="s">
        <v>185</v>
      </c>
      <c r="D42" s="92" t="s">
        <v>227</v>
      </c>
    </row>
    <row r="43" spans="1:4" ht="12.75" x14ac:dyDescent="0.2">
      <c r="A43" s="90">
        <v>43490.755018888885</v>
      </c>
      <c r="B43" s="91" t="s">
        <v>187</v>
      </c>
      <c r="C43" s="91" t="s">
        <v>187</v>
      </c>
      <c r="D43" s="92" t="s">
        <v>228</v>
      </c>
    </row>
    <row r="44" spans="1:4" ht="12.75" x14ac:dyDescent="0.2">
      <c r="A44" s="90">
        <v>43490.755990428239</v>
      </c>
      <c r="B44" s="91" t="s">
        <v>187</v>
      </c>
      <c r="C44" s="91" t="s">
        <v>185</v>
      </c>
      <c r="D44" s="92" t="s">
        <v>229</v>
      </c>
    </row>
    <row r="45" spans="1:4" ht="12.75" x14ac:dyDescent="0.2">
      <c r="A45" s="90">
        <v>43491.927785706022</v>
      </c>
      <c r="B45" s="91" t="s">
        <v>185</v>
      </c>
      <c r="C45" s="91" t="s">
        <v>185</v>
      </c>
      <c r="D45" s="92" t="s">
        <v>230</v>
      </c>
    </row>
    <row r="46" spans="1:4" ht="12.75" x14ac:dyDescent="0.2">
      <c r="A46" s="90">
        <v>43492.358241331021</v>
      </c>
      <c r="B46" s="91" t="s">
        <v>187</v>
      </c>
      <c r="C46" s="91" t="s">
        <v>187</v>
      </c>
      <c r="D46" s="92" t="s">
        <v>231</v>
      </c>
    </row>
    <row r="47" spans="1:4" ht="12.75" x14ac:dyDescent="0.2">
      <c r="A47" s="90">
        <v>43493.416360081013</v>
      </c>
      <c r="B47" s="91" t="s">
        <v>187</v>
      </c>
      <c r="C47" s="91" t="s">
        <v>187</v>
      </c>
      <c r="D47" s="92" t="s">
        <v>232</v>
      </c>
    </row>
    <row r="48" spans="1:4" ht="12.75" x14ac:dyDescent="0.2">
      <c r="A48" s="90">
        <v>43494.289583472222</v>
      </c>
      <c r="B48" s="91" t="s">
        <v>187</v>
      </c>
      <c r="C48" s="91" t="s">
        <v>187</v>
      </c>
      <c r="D48" s="92" t="s">
        <v>233</v>
      </c>
    </row>
    <row r="49" ht="12.75" x14ac:dyDescent="0.2"/>
  </sheetData>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workbookViewId="0">
      <pane ySplit="1" topLeftCell="A2" activePane="bottomLeft" state="frozen"/>
      <selection pane="bottomLeft" activeCell="D8" sqref="D8"/>
    </sheetView>
  </sheetViews>
  <sheetFormatPr baseColWidth="10" defaultColWidth="14.42578125" defaultRowHeight="15.75" customHeight="1" x14ac:dyDescent="0.2"/>
  <cols>
    <col min="1" max="1" width="22.28515625" style="89" customWidth="1"/>
    <col min="2" max="2" width="44" style="89" customWidth="1"/>
    <col min="3" max="3" width="20.28515625" style="93" customWidth="1"/>
    <col min="4" max="4" width="165.42578125" style="89" customWidth="1"/>
    <col min="5" max="10" width="21.5703125" style="89" customWidth="1"/>
    <col min="11" max="16384" width="14.42578125" style="89"/>
  </cols>
  <sheetData>
    <row r="1" spans="1:4" ht="76.5" x14ac:dyDescent="0.2">
      <c r="A1" s="105" t="s">
        <v>181</v>
      </c>
      <c r="B1" s="105" t="s">
        <v>364</v>
      </c>
      <c r="C1" s="87" t="s">
        <v>365</v>
      </c>
      <c r="D1" s="106" t="s">
        <v>184</v>
      </c>
    </row>
    <row r="2" spans="1:4" ht="12.75" x14ac:dyDescent="0.2">
      <c r="A2" s="107">
        <v>43488.659537291664</v>
      </c>
      <c r="B2" s="108" t="s">
        <v>366</v>
      </c>
      <c r="C2" s="109" t="s">
        <v>185</v>
      </c>
      <c r="D2" s="110" t="s">
        <v>367</v>
      </c>
    </row>
    <row r="3" spans="1:4" ht="12.75" x14ac:dyDescent="0.2">
      <c r="A3" s="107">
        <v>43488.740595960648</v>
      </c>
      <c r="B3" s="108" t="s">
        <v>368</v>
      </c>
      <c r="C3" s="109" t="s">
        <v>185</v>
      </c>
      <c r="D3" s="112" t="s">
        <v>369</v>
      </c>
    </row>
    <row r="4" spans="1:4" ht="15.75" customHeight="1" x14ac:dyDescent="0.2">
      <c r="A4" s="107">
        <v>43488.749131550925</v>
      </c>
      <c r="B4" s="108" t="s">
        <v>370</v>
      </c>
      <c r="C4" s="109" t="s">
        <v>185</v>
      </c>
      <c r="D4" s="111"/>
    </row>
    <row r="5" spans="1:4" ht="15.75" customHeight="1" x14ac:dyDescent="0.2">
      <c r="A5" s="107">
        <v>43488.768212766205</v>
      </c>
      <c r="B5" s="108" t="s">
        <v>371</v>
      </c>
      <c r="C5" s="109" t="s">
        <v>185</v>
      </c>
      <c r="D5" s="112" t="s">
        <v>372</v>
      </c>
    </row>
    <row r="6" spans="1:4" ht="15.75" customHeight="1" x14ac:dyDescent="0.2">
      <c r="A6" s="107">
        <v>43488.860385636573</v>
      </c>
      <c r="B6" s="108" t="s">
        <v>373</v>
      </c>
      <c r="C6" s="109" t="s">
        <v>185</v>
      </c>
      <c r="D6" s="110" t="s">
        <v>374</v>
      </c>
    </row>
    <row r="7" spans="1:4" ht="15.75" customHeight="1" x14ac:dyDescent="0.2">
      <c r="A7" s="107">
        <v>43488.878352615742</v>
      </c>
      <c r="B7" s="108" t="s">
        <v>375</v>
      </c>
      <c r="C7" s="109" t="s">
        <v>185</v>
      </c>
      <c r="D7" s="110" t="s">
        <v>376</v>
      </c>
    </row>
    <row r="8" spans="1:4" ht="15.75" customHeight="1" x14ac:dyDescent="0.2">
      <c r="A8" s="107">
        <v>43488.914235370372</v>
      </c>
      <c r="B8" s="108" t="s">
        <v>377</v>
      </c>
      <c r="C8" s="109" t="s">
        <v>187</v>
      </c>
      <c r="D8" s="110" t="s">
        <v>378</v>
      </c>
    </row>
    <row r="9" spans="1:4" ht="15.75" customHeight="1" x14ac:dyDescent="0.2">
      <c r="A9" s="107">
        <v>43488.946542662037</v>
      </c>
      <c r="B9" s="108" t="s">
        <v>379</v>
      </c>
      <c r="C9" s="109" t="s">
        <v>185</v>
      </c>
      <c r="D9" s="112" t="s">
        <v>380</v>
      </c>
    </row>
    <row r="10" spans="1:4" ht="30" customHeight="1" x14ac:dyDescent="0.2">
      <c r="A10" s="107">
        <v>43489.296357164349</v>
      </c>
      <c r="B10" s="108" t="s">
        <v>381</v>
      </c>
      <c r="C10" s="109" t="s">
        <v>185</v>
      </c>
      <c r="D10" s="113" t="s">
        <v>382</v>
      </c>
    </row>
    <row r="11" spans="1:4" ht="15.75" customHeight="1" x14ac:dyDescent="0.2">
      <c r="A11" s="107">
        <v>43489.297813472222</v>
      </c>
      <c r="B11" s="108" t="s">
        <v>383</v>
      </c>
      <c r="C11" s="109" t="s">
        <v>185</v>
      </c>
      <c r="D11" s="110" t="s">
        <v>384</v>
      </c>
    </row>
    <row r="12" spans="1:4" ht="15.75" customHeight="1" x14ac:dyDescent="0.2">
      <c r="A12" s="107">
        <v>43489.300249155094</v>
      </c>
      <c r="B12" s="108" t="s">
        <v>385</v>
      </c>
      <c r="C12" s="109" t="s">
        <v>185</v>
      </c>
      <c r="D12" s="110" t="s">
        <v>386</v>
      </c>
    </row>
    <row r="13" spans="1:4" ht="15.75" customHeight="1" x14ac:dyDescent="0.2">
      <c r="A13" s="107">
        <v>43489.302842569443</v>
      </c>
      <c r="B13" s="108" t="s">
        <v>387</v>
      </c>
      <c r="C13" s="109" t="s">
        <v>185</v>
      </c>
      <c r="D13" s="112" t="s">
        <v>388</v>
      </c>
    </row>
    <row r="14" spans="1:4" ht="15.75" customHeight="1" x14ac:dyDescent="0.2">
      <c r="A14" s="107">
        <v>43489.30440494213</v>
      </c>
      <c r="B14" s="108" t="s">
        <v>389</v>
      </c>
      <c r="C14" s="109" t="s">
        <v>185</v>
      </c>
      <c r="D14" s="110" t="s">
        <v>390</v>
      </c>
    </row>
    <row r="15" spans="1:4" ht="15.75" customHeight="1" x14ac:dyDescent="0.2">
      <c r="A15" s="107">
        <v>43489.306915821755</v>
      </c>
      <c r="B15" s="108" t="s">
        <v>391</v>
      </c>
      <c r="C15" s="109" t="s">
        <v>185</v>
      </c>
      <c r="D15" s="110" t="s">
        <v>392</v>
      </c>
    </row>
    <row r="16" spans="1:4" ht="12.75" x14ac:dyDescent="0.2">
      <c r="A16" s="107">
        <v>43489.312047013889</v>
      </c>
      <c r="B16" s="108" t="s">
        <v>393</v>
      </c>
      <c r="C16" s="109" t="s">
        <v>185</v>
      </c>
      <c r="D16" s="111"/>
    </row>
    <row r="17" spans="1:4" ht="12.75" x14ac:dyDescent="0.2">
      <c r="A17" s="107">
        <v>43489.325107025463</v>
      </c>
      <c r="B17" s="108" t="s">
        <v>394</v>
      </c>
      <c r="C17" s="109" t="s">
        <v>185</v>
      </c>
      <c r="D17" s="110" t="s">
        <v>395</v>
      </c>
    </row>
    <row r="18" spans="1:4" ht="12.75" x14ac:dyDescent="0.2">
      <c r="A18" s="107">
        <v>43489.325748657408</v>
      </c>
      <c r="B18" s="108" t="s">
        <v>396</v>
      </c>
      <c r="C18" s="109" t="s">
        <v>185</v>
      </c>
      <c r="D18" s="112" t="s">
        <v>397</v>
      </c>
    </row>
    <row r="19" spans="1:4" ht="25.5" x14ac:dyDescent="0.2">
      <c r="A19" s="107">
        <v>43489.326189131942</v>
      </c>
      <c r="B19" s="108" t="s">
        <v>398</v>
      </c>
      <c r="C19" s="109" t="s">
        <v>185</v>
      </c>
      <c r="D19" s="110" t="s">
        <v>399</v>
      </c>
    </row>
    <row r="20" spans="1:4" ht="12.75" x14ac:dyDescent="0.2">
      <c r="A20" s="107">
        <v>43489.327771180557</v>
      </c>
      <c r="B20" s="108" t="s">
        <v>400</v>
      </c>
      <c r="C20" s="109" t="s">
        <v>185</v>
      </c>
      <c r="D20" s="110" t="s">
        <v>401</v>
      </c>
    </row>
    <row r="21" spans="1:4" ht="12.75" x14ac:dyDescent="0.2">
      <c r="A21" s="107">
        <v>43489.330788703708</v>
      </c>
      <c r="B21" s="108" t="s">
        <v>402</v>
      </c>
      <c r="C21" s="109" t="s">
        <v>185</v>
      </c>
      <c r="D21" s="110" t="s">
        <v>403</v>
      </c>
    </row>
    <row r="22" spans="1:4" ht="12.75" x14ac:dyDescent="0.2">
      <c r="A22" s="107">
        <v>43489.331007488421</v>
      </c>
      <c r="B22" s="108" t="s">
        <v>404</v>
      </c>
      <c r="C22" s="109" t="s">
        <v>185</v>
      </c>
      <c r="D22" s="112" t="s">
        <v>405</v>
      </c>
    </row>
    <row r="23" spans="1:4" ht="25.5" x14ac:dyDescent="0.2">
      <c r="A23" s="107">
        <v>43489.344300543977</v>
      </c>
      <c r="B23" s="108" t="s">
        <v>406</v>
      </c>
      <c r="C23" s="109" t="s">
        <v>185</v>
      </c>
      <c r="D23" s="110" t="s">
        <v>407</v>
      </c>
    </row>
    <row r="24" spans="1:4" ht="51" x14ac:dyDescent="0.2">
      <c r="A24" s="107">
        <v>43489.35652814815</v>
      </c>
      <c r="B24" s="108" t="s">
        <v>408</v>
      </c>
      <c r="C24" s="109" t="s">
        <v>185</v>
      </c>
      <c r="D24" s="110" t="s">
        <v>409</v>
      </c>
    </row>
    <row r="25" spans="1:4" ht="12.75" x14ac:dyDescent="0.2">
      <c r="A25" s="107">
        <v>43489.386196504631</v>
      </c>
      <c r="B25" s="108" t="s">
        <v>410</v>
      </c>
      <c r="C25" s="109" t="s">
        <v>185</v>
      </c>
      <c r="D25" s="110" t="s">
        <v>411</v>
      </c>
    </row>
    <row r="26" spans="1:4" ht="12.75" x14ac:dyDescent="0.2">
      <c r="A26" s="107">
        <v>43489.402156331023</v>
      </c>
      <c r="B26" s="108" t="s">
        <v>412</v>
      </c>
      <c r="C26" s="109" t="s">
        <v>185</v>
      </c>
      <c r="D26" s="110" t="s">
        <v>413</v>
      </c>
    </row>
    <row r="27" spans="1:4" ht="12.75" x14ac:dyDescent="0.2">
      <c r="A27" s="107">
        <v>43489.418833796299</v>
      </c>
      <c r="B27" s="108" t="s">
        <v>414</v>
      </c>
      <c r="C27" s="109" t="s">
        <v>185</v>
      </c>
      <c r="D27" s="110" t="s">
        <v>415</v>
      </c>
    </row>
    <row r="28" spans="1:4" ht="12.75" x14ac:dyDescent="0.2">
      <c r="A28" s="107">
        <v>43489.43074674769</v>
      </c>
      <c r="B28" s="108" t="s">
        <v>416</v>
      </c>
      <c r="C28" s="109" t="s">
        <v>185</v>
      </c>
      <c r="D28" s="110" t="s">
        <v>417</v>
      </c>
    </row>
    <row r="29" spans="1:4" ht="12.75" x14ac:dyDescent="0.2">
      <c r="A29" s="107">
        <v>43489.431552499998</v>
      </c>
      <c r="B29" s="108" t="s">
        <v>418</v>
      </c>
      <c r="C29" s="109" t="s">
        <v>185</v>
      </c>
      <c r="D29" s="111"/>
    </row>
    <row r="30" spans="1:4" ht="12.75" x14ac:dyDescent="0.2">
      <c r="A30" s="107">
        <v>43489.443954699076</v>
      </c>
      <c r="B30" s="108" t="s">
        <v>419</v>
      </c>
      <c r="C30" s="109" t="s">
        <v>185</v>
      </c>
      <c r="D30" s="112" t="s">
        <v>420</v>
      </c>
    </row>
    <row r="31" spans="1:4" ht="12.75" x14ac:dyDescent="0.2">
      <c r="A31" s="107">
        <v>43489.447558819447</v>
      </c>
      <c r="B31" s="108" t="s">
        <v>421</v>
      </c>
      <c r="C31" s="109" t="s">
        <v>185</v>
      </c>
      <c r="D31" s="110" t="s">
        <v>422</v>
      </c>
    </row>
    <row r="32" spans="1:4" ht="12.75" x14ac:dyDescent="0.2">
      <c r="A32" s="107">
        <v>43489.470677476857</v>
      </c>
      <c r="B32" s="108" t="s">
        <v>423</v>
      </c>
      <c r="C32" s="109" t="s">
        <v>185</v>
      </c>
      <c r="D32" s="110" t="s">
        <v>424</v>
      </c>
    </row>
    <row r="33" spans="1:4" ht="12.75" x14ac:dyDescent="0.2">
      <c r="A33" s="107">
        <v>43489.487307326388</v>
      </c>
      <c r="B33" s="108" t="s">
        <v>425</v>
      </c>
      <c r="C33" s="109" t="s">
        <v>185</v>
      </c>
      <c r="D33" s="110" t="s">
        <v>426</v>
      </c>
    </row>
    <row r="34" spans="1:4" ht="12.75" x14ac:dyDescent="0.2">
      <c r="A34" s="107">
        <v>43489.549291388888</v>
      </c>
      <c r="B34" s="108" t="s">
        <v>427</v>
      </c>
      <c r="C34" s="109" t="s">
        <v>187</v>
      </c>
      <c r="D34" s="110" t="s">
        <v>428</v>
      </c>
    </row>
    <row r="35" spans="1:4" ht="12.75" x14ac:dyDescent="0.2">
      <c r="A35" s="107">
        <v>43489.568603981483</v>
      </c>
      <c r="B35" s="108" t="s">
        <v>429</v>
      </c>
      <c r="C35" s="109" t="s">
        <v>185</v>
      </c>
      <c r="D35" s="111"/>
    </row>
    <row r="36" spans="1:4" ht="12.75" x14ac:dyDescent="0.2">
      <c r="A36" s="107">
        <v>43489.575748356481</v>
      </c>
      <c r="B36" s="108" t="s">
        <v>430</v>
      </c>
      <c r="C36" s="109" t="s">
        <v>185</v>
      </c>
      <c r="D36" s="110" t="s">
        <v>431</v>
      </c>
    </row>
    <row r="37" spans="1:4" ht="25.5" x14ac:dyDescent="0.2">
      <c r="A37" s="107">
        <v>43489.603345555559</v>
      </c>
      <c r="B37" s="108" t="s">
        <v>432</v>
      </c>
      <c r="C37" s="109" t="s">
        <v>185</v>
      </c>
      <c r="D37" s="110" t="s">
        <v>433</v>
      </c>
    </row>
    <row r="38" spans="1:4" ht="12.75" x14ac:dyDescent="0.2">
      <c r="A38" s="107">
        <v>43489.625989293985</v>
      </c>
      <c r="B38" s="108" t="s">
        <v>434</v>
      </c>
      <c r="C38" s="109" t="s">
        <v>185</v>
      </c>
      <c r="D38" s="110" t="s">
        <v>435</v>
      </c>
    </row>
    <row r="39" spans="1:4" ht="12.75" x14ac:dyDescent="0.2">
      <c r="A39" s="107">
        <v>43489.821649907404</v>
      </c>
      <c r="B39" s="108" t="s">
        <v>436</v>
      </c>
      <c r="C39" s="109" t="s">
        <v>185</v>
      </c>
      <c r="D39" s="110" t="s">
        <v>437</v>
      </c>
    </row>
    <row r="40" spans="1:4" ht="12.75" x14ac:dyDescent="0.2">
      <c r="A40" s="107">
        <v>43490.312902858801</v>
      </c>
      <c r="B40" s="108" t="s">
        <v>438</v>
      </c>
      <c r="C40" s="109" t="s">
        <v>187</v>
      </c>
      <c r="D40" s="110" t="s">
        <v>439</v>
      </c>
    </row>
    <row r="41" spans="1:4" ht="12.75" x14ac:dyDescent="0.2">
      <c r="A41" s="107">
        <v>43490.683442245368</v>
      </c>
      <c r="B41" s="108" t="s">
        <v>440</v>
      </c>
      <c r="C41" s="109" t="s">
        <v>441</v>
      </c>
      <c r="D41" s="110" t="s">
        <v>442</v>
      </c>
    </row>
    <row r="42" spans="1:4" ht="25.5" x14ac:dyDescent="0.2">
      <c r="A42" s="107">
        <v>43493.342323425924</v>
      </c>
      <c r="B42" s="108" t="s">
        <v>443</v>
      </c>
      <c r="C42" s="109" t="s">
        <v>441</v>
      </c>
      <c r="D42" s="110" t="s">
        <v>444</v>
      </c>
    </row>
    <row r="43" spans="1:4" ht="12.75" x14ac:dyDescent="0.2">
      <c r="A43" s="107">
        <v>43493.363620925928</v>
      </c>
      <c r="B43" s="108" t="s">
        <v>445</v>
      </c>
      <c r="C43" s="109" t="s">
        <v>185</v>
      </c>
      <c r="D43" s="110" t="s">
        <v>446</v>
      </c>
    </row>
    <row r="44" spans="1:4" ht="12.75" x14ac:dyDescent="0.2">
      <c r="A44" s="107">
        <v>43493.387367291667</v>
      </c>
      <c r="B44" s="108" t="s">
        <v>447</v>
      </c>
      <c r="C44" s="109" t="s">
        <v>185</v>
      </c>
      <c r="D44" s="112" t="s">
        <v>448</v>
      </c>
    </row>
    <row r="45" spans="1:4" ht="51" x14ac:dyDescent="0.2">
      <c r="A45" s="107">
        <v>43493.399428101853</v>
      </c>
      <c r="B45" s="108" t="s">
        <v>449</v>
      </c>
      <c r="C45" s="109" t="s">
        <v>185</v>
      </c>
      <c r="D45" s="110" t="s">
        <v>450</v>
      </c>
    </row>
    <row r="46" spans="1:4" ht="25.5" x14ac:dyDescent="0.2">
      <c r="A46" s="107">
        <v>43493.45583298611</v>
      </c>
      <c r="B46" s="108" t="s">
        <v>451</v>
      </c>
      <c r="C46" s="109" t="s">
        <v>185</v>
      </c>
      <c r="D46" s="110" t="s">
        <v>452</v>
      </c>
    </row>
    <row r="47" spans="1:4" ht="12.75" x14ac:dyDescent="0.2">
      <c r="A47" s="107">
        <v>43493.462239606481</v>
      </c>
      <c r="B47" s="108" t="s">
        <v>453</v>
      </c>
      <c r="C47" s="109" t="s">
        <v>441</v>
      </c>
      <c r="D47" s="110" t="s">
        <v>454</v>
      </c>
    </row>
    <row r="48" spans="1:4" ht="12.75" x14ac:dyDescent="0.2">
      <c r="A48" s="107">
        <v>43493.557031770833</v>
      </c>
      <c r="B48" s="108" t="s">
        <v>455</v>
      </c>
      <c r="C48" s="109" t="s">
        <v>185</v>
      </c>
      <c r="D48" s="110" t="s">
        <v>456</v>
      </c>
    </row>
    <row r="49" spans="1:4" ht="12.75" x14ac:dyDescent="0.2">
      <c r="A49" s="107">
        <v>43493.613517824073</v>
      </c>
      <c r="B49" s="108" t="s">
        <v>457</v>
      </c>
      <c r="C49" s="109" t="s">
        <v>185</v>
      </c>
      <c r="D49" s="110" t="s">
        <v>458</v>
      </c>
    </row>
    <row r="50" spans="1:4" ht="25.5" x14ac:dyDescent="0.2">
      <c r="A50" s="107">
        <v>43493.728586168982</v>
      </c>
      <c r="B50" s="108" t="s">
        <v>459</v>
      </c>
      <c r="C50" s="109" t="s">
        <v>185</v>
      </c>
      <c r="D50" s="112" t="s">
        <v>460</v>
      </c>
    </row>
    <row r="51" spans="1:4" ht="25.5" x14ac:dyDescent="0.2">
      <c r="A51" s="107">
        <v>43494.307481898148</v>
      </c>
      <c r="B51" s="108" t="s">
        <v>461</v>
      </c>
      <c r="C51" s="109" t="s">
        <v>185</v>
      </c>
      <c r="D51" s="110" t="s">
        <v>462</v>
      </c>
    </row>
    <row r="52" spans="1:4" ht="25.5" x14ac:dyDescent="0.2">
      <c r="A52" s="107">
        <v>43494.322212407409</v>
      </c>
      <c r="B52" s="108" t="s">
        <v>463</v>
      </c>
      <c r="C52" s="109" t="s">
        <v>441</v>
      </c>
      <c r="D52" s="110" t="s">
        <v>464</v>
      </c>
    </row>
  </sheetData>
  <autoFilter ref="A1:J52"/>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election activeCell="A4" sqref="A4"/>
    </sheetView>
  </sheetViews>
  <sheetFormatPr baseColWidth="10" defaultRowHeight="15" x14ac:dyDescent="0.25"/>
  <cols>
    <col min="1" max="1" width="33.7109375" style="103" customWidth="1"/>
    <col min="2" max="2" width="28.140625" style="104" customWidth="1"/>
    <col min="3" max="3" width="42.28515625" style="103" customWidth="1"/>
    <col min="4" max="4" width="29" style="99" customWidth="1"/>
    <col min="5" max="5" width="33" style="99" customWidth="1"/>
    <col min="6" max="16384" width="11.42578125" style="99"/>
  </cols>
  <sheetData>
    <row r="1" spans="1:5" ht="43.5" customHeight="1" x14ac:dyDescent="0.25">
      <c r="A1" s="96" t="s">
        <v>235</v>
      </c>
      <c r="B1" s="96" t="s">
        <v>236</v>
      </c>
      <c r="C1" s="97" t="s">
        <v>237</v>
      </c>
      <c r="D1" s="98" t="s">
        <v>238</v>
      </c>
      <c r="E1" s="97" t="s">
        <v>239</v>
      </c>
    </row>
    <row r="2" spans="1:5" ht="75" x14ac:dyDescent="0.25">
      <c r="A2" s="100" t="s">
        <v>240</v>
      </c>
      <c r="B2" s="101" t="s">
        <v>241</v>
      </c>
      <c r="C2" s="100" t="s">
        <v>242</v>
      </c>
      <c r="D2" s="100" t="s">
        <v>243</v>
      </c>
      <c r="E2" s="102"/>
    </row>
    <row r="3" spans="1:5" ht="138" customHeight="1" x14ac:dyDescent="0.25">
      <c r="A3" s="100" t="s">
        <v>244</v>
      </c>
      <c r="B3" s="101" t="s">
        <v>245</v>
      </c>
      <c r="C3" s="100" t="s">
        <v>246</v>
      </c>
      <c r="D3" s="100" t="s">
        <v>247</v>
      </c>
      <c r="E3" s="102"/>
    </row>
    <row r="4" spans="1:5" ht="189.75" customHeight="1" x14ac:dyDescent="0.25">
      <c r="A4" s="100" t="s">
        <v>248</v>
      </c>
      <c r="B4" s="101" t="s">
        <v>249</v>
      </c>
      <c r="C4" s="100" t="s">
        <v>250</v>
      </c>
      <c r="D4" s="102" t="s">
        <v>251</v>
      </c>
      <c r="E4" s="102"/>
    </row>
    <row r="5" spans="1:5" ht="75" x14ac:dyDescent="0.25">
      <c r="A5" s="100" t="s">
        <v>252</v>
      </c>
      <c r="B5" s="182" t="s">
        <v>253</v>
      </c>
      <c r="C5" s="100" t="s">
        <v>254</v>
      </c>
      <c r="D5" s="100" t="s">
        <v>247</v>
      </c>
      <c r="E5" s="102"/>
    </row>
    <row r="6" spans="1:5" ht="225" x14ac:dyDescent="0.25">
      <c r="A6" s="100" t="s">
        <v>255</v>
      </c>
      <c r="B6" s="183"/>
      <c r="C6" s="100" t="s">
        <v>256</v>
      </c>
      <c r="D6" s="100" t="s">
        <v>257</v>
      </c>
      <c r="E6" s="102"/>
    </row>
    <row r="7" spans="1:5" ht="60" x14ac:dyDescent="0.25">
      <c r="A7" s="100" t="s">
        <v>258</v>
      </c>
      <c r="B7" s="101" t="s">
        <v>259</v>
      </c>
      <c r="C7" s="184" t="s">
        <v>260</v>
      </c>
      <c r="D7" s="185" t="s">
        <v>261</v>
      </c>
      <c r="E7" s="187"/>
    </row>
    <row r="8" spans="1:5" ht="60" x14ac:dyDescent="0.25">
      <c r="A8" s="100" t="s">
        <v>262</v>
      </c>
      <c r="B8" s="101" t="s">
        <v>263</v>
      </c>
      <c r="C8" s="184"/>
      <c r="D8" s="186"/>
      <c r="E8" s="188"/>
    </row>
    <row r="9" spans="1:5" ht="75" x14ac:dyDescent="0.25">
      <c r="A9" s="100" t="s">
        <v>264</v>
      </c>
      <c r="B9" s="182" t="s">
        <v>265</v>
      </c>
      <c r="C9" s="100" t="s">
        <v>266</v>
      </c>
      <c r="D9" s="102" t="s">
        <v>267</v>
      </c>
      <c r="E9" s="102"/>
    </row>
    <row r="10" spans="1:5" ht="57.75" customHeight="1" x14ac:dyDescent="0.25">
      <c r="A10" s="100" t="s">
        <v>268</v>
      </c>
      <c r="B10" s="182"/>
      <c r="C10" s="100" t="s">
        <v>269</v>
      </c>
      <c r="D10" s="102" t="s">
        <v>251</v>
      </c>
      <c r="E10" s="102"/>
    </row>
    <row r="11" spans="1:5" ht="195" x14ac:dyDescent="0.25">
      <c r="A11" s="100" t="s">
        <v>270</v>
      </c>
      <c r="B11" s="182" t="s">
        <v>271</v>
      </c>
      <c r="C11" s="100" t="s">
        <v>272</v>
      </c>
      <c r="D11" s="100" t="s">
        <v>273</v>
      </c>
      <c r="E11" s="102"/>
    </row>
    <row r="12" spans="1:5" ht="90" x14ac:dyDescent="0.25">
      <c r="A12" s="100" t="s">
        <v>274</v>
      </c>
      <c r="B12" s="182"/>
      <c r="C12" s="100" t="s">
        <v>275</v>
      </c>
      <c r="D12" s="102" t="s">
        <v>276</v>
      </c>
      <c r="E12" s="102"/>
    </row>
    <row r="13" spans="1:5" ht="141.75" customHeight="1" x14ac:dyDescent="0.25">
      <c r="A13" s="100" t="s">
        <v>277</v>
      </c>
      <c r="B13" s="101" t="s">
        <v>278</v>
      </c>
      <c r="C13" s="100" t="s">
        <v>279</v>
      </c>
      <c r="D13" s="100" t="s">
        <v>280</v>
      </c>
      <c r="E13" s="102"/>
    </row>
    <row r="14" spans="1:5" ht="75" x14ac:dyDescent="0.25">
      <c r="A14" s="100" t="s">
        <v>281</v>
      </c>
      <c r="B14" s="182"/>
      <c r="C14" s="100"/>
      <c r="D14" s="102" t="s">
        <v>282</v>
      </c>
      <c r="E14" s="102"/>
    </row>
    <row r="15" spans="1:5" ht="30" x14ac:dyDescent="0.25">
      <c r="A15" s="100" t="s">
        <v>283</v>
      </c>
      <c r="B15" s="182"/>
      <c r="C15" s="100" t="s">
        <v>284</v>
      </c>
      <c r="D15" s="102" t="s">
        <v>285</v>
      </c>
      <c r="E15" s="102"/>
    </row>
    <row r="16" spans="1:5" ht="45" x14ac:dyDescent="0.25">
      <c r="A16" s="100" t="s">
        <v>286</v>
      </c>
      <c r="B16" s="182"/>
      <c r="C16" s="184" t="s">
        <v>287</v>
      </c>
      <c r="D16" s="185" t="s">
        <v>288</v>
      </c>
      <c r="E16" s="102"/>
    </row>
    <row r="17" spans="1:5" ht="45" x14ac:dyDescent="0.25">
      <c r="A17" s="100" t="s">
        <v>289</v>
      </c>
      <c r="B17" s="182"/>
      <c r="C17" s="184"/>
      <c r="D17" s="186"/>
      <c r="E17" s="102"/>
    </row>
    <row r="18" spans="1:5" ht="30" x14ac:dyDescent="0.25">
      <c r="A18" s="100" t="s">
        <v>290</v>
      </c>
      <c r="B18" s="182"/>
      <c r="C18" s="100" t="s">
        <v>291</v>
      </c>
      <c r="D18" s="102" t="s">
        <v>261</v>
      </c>
      <c r="E18" s="102"/>
    </row>
    <row r="19" spans="1:5" ht="45" x14ac:dyDescent="0.25">
      <c r="A19" s="100" t="s">
        <v>292</v>
      </c>
      <c r="B19" s="182"/>
      <c r="C19" s="100" t="s">
        <v>293</v>
      </c>
      <c r="D19" s="102" t="s">
        <v>251</v>
      </c>
      <c r="E19" s="102"/>
    </row>
    <row r="20" spans="1:5" ht="45" customHeight="1" x14ac:dyDescent="0.25">
      <c r="A20" s="100" t="s">
        <v>294</v>
      </c>
      <c r="B20" s="182" t="s">
        <v>295</v>
      </c>
      <c r="C20" s="100" t="s">
        <v>296</v>
      </c>
      <c r="D20" s="102" t="s">
        <v>288</v>
      </c>
      <c r="E20" s="102"/>
    </row>
    <row r="21" spans="1:5" ht="75" x14ac:dyDescent="0.25">
      <c r="A21" s="100" t="s">
        <v>297</v>
      </c>
      <c r="B21" s="182"/>
      <c r="C21" s="100" t="s">
        <v>298</v>
      </c>
      <c r="D21" s="102" t="s">
        <v>261</v>
      </c>
      <c r="E21" s="102"/>
    </row>
    <row r="22" spans="1:5" ht="45" x14ac:dyDescent="0.25">
      <c r="A22" s="100" t="s">
        <v>299</v>
      </c>
      <c r="B22" s="182" t="s">
        <v>300</v>
      </c>
      <c r="C22" s="100" t="s">
        <v>301</v>
      </c>
      <c r="D22" s="187" t="s">
        <v>282</v>
      </c>
      <c r="E22" s="102"/>
    </row>
    <row r="23" spans="1:5" ht="45" x14ac:dyDescent="0.25">
      <c r="A23" s="100" t="s">
        <v>302</v>
      </c>
      <c r="B23" s="182"/>
      <c r="C23" s="100" t="s">
        <v>303</v>
      </c>
      <c r="D23" s="189"/>
      <c r="E23" s="102"/>
    </row>
    <row r="24" spans="1:5" ht="45" x14ac:dyDescent="0.25">
      <c r="A24" s="100" t="s">
        <v>304</v>
      </c>
      <c r="B24" s="182"/>
      <c r="C24" s="100" t="s">
        <v>305</v>
      </c>
      <c r="D24" s="189"/>
      <c r="E24" s="102"/>
    </row>
    <row r="25" spans="1:5" ht="30" x14ac:dyDescent="0.25">
      <c r="A25" s="100" t="s">
        <v>306</v>
      </c>
      <c r="B25" s="182"/>
      <c r="C25" s="100" t="s">
        <v>307</v>
      </c>
      <c r="D25" s="188"/>
      <c r="E25" s="102"/>
    </row>
    <row r="26" spans="1:5" ht="45" x14ac:dyDescent="0.25">
      <c r="A26" s="100" t="s">
        <v>308</v>
      </c>
      <c r="B26" s="182"/>
      <c r="C26" s="100" t="s">
        <v>309</v>
      </c>
      <c r="D26" s="100" t="s">
        <v>280</v>
      </c>
      <c r="E26" s="102"/>
    </row>
    <row r="27" spans="1:5" ht="30" customHeight="1" x14ac:dyDescent="0.25">
      <c r="A27" s="100" t="s">
        <v>310</v>
      </c>
      <c r="B27" s="182" t="s">
        <v>311</v>
      </c>
      <c r="C27" s="100"/>
      <c r="D27" s="102" t="s">
        <v>261</v>
      </c>
      <c r="E27" s="102"/>
    </row>
    <row r="28" spans="1:5" ht="60" x14ac:dyDescent="0.25">
      <c r="A28" s="100" t="s">
        <v>312</v>
      </c>
      <c r="B28" s="182"/>
      <c r="C28" s="100" t="s">
        <v>313</v>
      </c>
      <c r="D28" s="102" t="s">
        <v>251</v>
      </c>
      <c r="E28" s="102"/>
    </row>
    <row r="29" spans="1:5" ht="60" x14ac:dyDescent="0.25">
      <c r="A29" s="100" t="s">
        <v>314</v>
      </c>
      <c r="B29" s="183"/>
      <c r="C29" s="100" t="s">
        <v>315</v>
      </c>
      <c r="D29" s="102" t="s">
        <v>316</v>
      </c>
      <c r="E29" s="102"/>
    </row>
    <row r="30" spans="1:5" ht="30" x14ac:dyDescent="0.25">
      <c r="A30" s="100" t="s">
        <v>317</v>
      </c>
      <c r="B30" s="183"/>
      <c r="C30" s="100"/>
      <c r="D30" s="102" t="s">
        <v>288</v>
      </c>
      <c r="E30" s="102"/>
    </row>
    <row r="31" spans="1:5" ht="45" x14ac:dyDescent="0.25">
      <c r="A31" s="100" t="s">
        <v>318</v>
      </c>
      <c r="B31" s="190" t="s">
        <v>319</v>
      </c>
      <c r="C31" s="100" t="s">
        <v>320</v>
      </c>
      <c r="D31" s="102" t="s">
        <v>267</v>
      </c>
      <c r="E31" s="102"/>
    </row>
    <row r="32" spans="1:5" ht="75" x14ac:dyDescent="0.25">
      <c r="A32" s="100" t="s">
        <v>321</v>
      </c>
      <c r="B32" s="191"/>
      <c r="C32" s="100"/>
      <c r="D32" s="102" t="s">
        <v>288</v>
      </c>
      <c r="E32" s="102"/>
    </row>
    <row r="33" spans="1:5" ht="30" x14ac:dyDescent="0.25">
      <c r="A33" s="100" t="s">
        <v>322</v>
      </c>
      <c r="B33" s="191"/>
      <c r="C33" s="100"/>
      <c r="D33" s="100" t="s">
        <v>280</v>
      </c>
      <c r="E33" s="102"/>
    </row>
    <row r="34" spans="1:5" ht="75" x14ac:dyDescent="0.25">
      <c r="A34" s="100" t="s">
        <v>323</v>
      </c>
      <c r="B34" s="192"/>
      <c r="C34" s="100" t="s">
        <v>291</v>
      </c>
      <c r="D34" s="102" t="s">
        <v>261</v>
      </c>
      <c r="E34" s="102"/>
    </row>
    <row r="35" spans="1:5" ht="45" x14ac:dyDescent="0.25">
      <c r="A35" s="100" t="s">
        <v>324</v>
      </c>
      <c r="B35" s="101" t="s">
        <v>325</v>
      </c>
      <c r="C35" s="100" t="s">
        <v>326</v>
      </c>
      <c r="D35" s="102" t="s">
        <v>327</v>
      </c>
      <c r="E35" s="102"/>
    </row>
    <row r="36" spans="1:5" ht="30" x14ac:dyDescent="0.25">
      <c r="A36" s="100" t="s">
        <v>328</v>
      </c>
      <c r="B36" s="182" t="s">
        <v>329</v>
      </c>
      <c r="C36" s="193" t="s">
        <v>330</v>
      </c>
      <c r="D36" s="185" t="s">
        <v>331</v>
      </c>
      <c r="E36" s="187"/>
    </row>
    <row r="37" spans="1:5" ht="90" x14ac:dyDescent="0.25">
      <c r="A37" s="100" t="s">
        <v>332</v>
      </c>
      <c r="B37" s="183"/>
      <c r="C37" s="194"/>
      <c r="D37" s="186"/>
      <c r="E37" s="188"/>
    </row>
    <row r="38" spans="1:5" ht="30" x14ac:dyDescent="0.25">
      <c r="A38" s="100" t="s">
        <v>333</v>
      </c>
      <c r="B38" s="182" t="s">
        <v>334</v>
      </c>
      <c r="C38" s="100" t="s">
        <v>335</v>
      </c>
      <c r="D38" s="102" t="s">
        <v>111</v>
      </c>
      <c r="E38" s="102"/>
    </row>
    <row r="39" spans="1:5" ht="45" x14ac:dyDescent="0.25">
      <c r="A39" s="100" t="s">
        <v>336</v>
      </c>
      <c r="B39" s="182"/>
      <c r="C39" s="100" t="s">
        <v>337</v>
      </c>
      <c r="D39" s="102" t="s">
        <v>338</v>
      </c>
      <c r="E39" s="102"/>
    </row>
    <row r="40" spans="1:5" ht="30" x14ac:dyDescent="0.25">
      <c r="A40" s="100" t="s">
        <v>339</v>
      </c>
      <c r="B40" s="182" t="s">
        <v>340</v>
      </c>
      <c r="C40" s="100"/>
      <c r="D40" s="102" t="s">
        <v>261</v>
      </c>
      <c r="E40" s="102"/>
    </row>
    <row r="41" spans="1:5" ht="45" x14ac:dyDescent="0.25">
      <c r="A41" s="100" t="s">
        <v>341</v>
      </c>
      <c r="B41" s="182"/>
      <c r="C41" s="100"/>
      <c r="D41" s="102" t="s">
        <v>251</v>
      </c>
      <c r="E41" s="102"/>
    </row>
    <row r="42" spans="1:5" ht="45" x14ac:dyDescent="0.25">
      <c r="A42" s="100" t="s">
        <v>342</v>
      </c>
      <c r="B42" s="182"/>
      <c r="C42" s="100"/>
      <c r="D42" s="102" t="s">
        <v>288</v>
      </c>
      <c r="E42" s="102"/>
    </row>
    <row r="43" spans="1:5" ht="30" x14ac:dyDescent="0.25">
      <c r="A43" s="100" t="s">
        <v>343</v>
      </c>
      <c r="B43" s="182"/>
      <c r="C43" s="100"/>
      <c r="D43" s="185" t="s">
        <v>251</v>
      </c>
      <c r="E43" s="102"/>
    </row>
    <row r="44" spans="1:5" ht="30" x14ac:dyDescent="0.25">
      <c r="A44" s="100" t="s">
        <v>344</v>
      </c>
      <c r="B44" s="182"/>
      <c r="C44" s="100"/>
      <c r="D44" s="186"/>
      <c r="E44" s="102"/>
    </row>
    <row r="45" spans="1:5" ht="60" x14ac:dyDescent="0.25">
      <c r="A45" s="100" t="s">
        <v>345</v>
      </c>
      <c r="B45" s="182"/>
      <c r="C45" s="100"/>
      <c r="D45" s="102" t="s">
        <v>338</v>
      </c>
      <c r="E45" s="102"/>
    </row>
    <row r="46" spans="1:5" ht="150" x14ac:dyDescent="0.25">
      <c r="A46" s="100" t="s">
        <v>346</v>
      </c>
      <c r="B46" s="182" t="s">
        <v>347</v>
      </c>
      <c r="C46" s="100" t="s">
        <v>348</v>
      </c>
      <c r="D46" s="100" t="s">
        <v>349</v>
      </c>
      <c r="E46" s="102"/>
    </row>
    <row r="47" spans="1:5" ht="30" x14ac:dyDescent="0.25">
      <c r="A47" s="100" t="s">
        <v>350</v>
      </c>
      <c r="B47" s="182"/>
      <c r="C47" s="100" t="s">
        <v>351</v>
      </c>
      <c r="D47" s="102" t="s">
        <v>261</v>
      </c>
      <c r="E47" s="102"/>
    </row>
    <row r="48" spans="1:5" ht="45" x14ac:dyDescent="0.25">
      <c r="A48" s="100" t="s">
        <v>352</v>
      </c>
      <c r="B48" s="182"/>
      <c r="C48" s="100" t="s">
        <v>353</v>
      </c>
      <c r="D48" s="102" t="s">
        <v>251</v>
      </c>
      <c r="E48" s="102"/>
    </row>
    <row r="49" spans="1:5" ht="60" x14ac:dyDescent="0.25">
      <c r="A49" s="100" t="s">
        <v>354</v>
      </c>
      <c r="B49" s="182"/>
      <c r="C49" s="100"/>
      <c r="D49" s="102" t="s">
        <v>338</v>
      </c>
      <c r="E49" s="102"/>
    </row>
    <row r="50" spans="1:5" ht="30" x14ac:dyDescent="0.25">
      <c r="A50" s="100" t="s">
        <v>355</v>
      </c>
      <c r="B50" s="182"/>
      <c r="C50" s="100" t="s">
        <v>356</v>
      </c>
      <c r="D50" s="102" t="s">
        <v>261</v>
      </c>
      <c r="E50" s="102"/>
    </row>
    <row r="51" spans="1:5" ht="30" x14ac:dyDescent="0.25">
      <c r="A51" s="100" t="s">
        <v>357</v>
      </c>
      <c r="B51" s="182" t="s">
        <v>358</v>
      </c>
      <c r="C51" s="100" t="s">
        <v>359</v>
      </c>
      <c r="D51" s="102" t="s">
        <v>251</v>
      </c>
      <c r="E51" s="102"/>
    </row>
    <row r="52" spans="1:5" x14ac:dyDescent="0.25">
      <c r="A52" s="100" t="s">
        <v>360</v>
      </c>
      <c r="B52" s="182"/>
      <c r="C52" s="100"/>
      <c r="D52" s="100" t="s">
        <v>338</v>
      </c>
      <c r="E52" s="100"/>
    </row>
  </sheetData>
  <mergeCells count="24">
    <mergeCell ref="E36:E37"/>
    <mergeCell ref="B38:B39"/>
    <mergeCell ref="B40:B45"/>
    <mergeCell ref="D43:D44"/>
    <mergeCell ref="B46:B50"/>
    <mergeCell ref="C36:C37"/>
    <mergeCell ref="D36:D37"/>
    <mergeCell ref="B51:B52"/>
    <mergeCell ref="B27:B28"/>
    <mergeCell ref="B29:B30"/>
    <mergeCell ref="B31:B34"/>
    <mergeCell ref="B36:B37"/>
    <mergeCell ref="B14:B19"/>
    <mergeCell ref="C16:C17"/>
    <mergeCell ref="D16:D17"/>
    <mergeCell ref="B20:B21"/>
    <mergeCell ref="B22:B26"/>
    <mergeCell ref="D22:D25"/>
    <mergeCell ref="B11:B12"/>
    <mergeCell ref="B5:B6"/>
    <mergeCell ref="C7:C8"/>
    <mergeCell ref="D7:D8"/>
    <mergeCell ref="E7:E8"/>
    <mergeCell ref="B9:B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2985bb4b-4701-49be-b6af-cb425f14ffe8">13 de Septiembre de 2019</Fecha>
    <Secretar_x00ed_a xmlns="51f41368-09ef-457e-ae09-8dfa7ccb2798">Plan Anti corrupción y de Servicio al Ciudadano</Secretar_x00ed_a>
    <Clasificaci_x00f3_n xmlns="2985bb4b-4701-49be-b6af-cb425f14ffe8">Nuestros Planes</Clasificaci_x00f3_n>
    <Descripci_x00f3_n xmlns="2985bb4b-4701-49be-b6af-cb425f14ffe8">Plan Anticorrupción y de Atención al Ciudadano con Corte a Agosto de 2019</Descripci_x00f3_n>
  </documentManagement>
</p:properties>
</file>

<file path=customXml/itemProps1.xml><?xml version="1.0" encoding="utf-8"?>
<ds:datastoreItem xmlns:ds="http://schemas.openxmlformats.org/officeDocument/2006/customXml" ds:itemID="{5731555B-DC4C-4878-AF1B-5762492FEA6D}"/>
</file>

<file path=customXml/itemProps2.xml><?xml version="1.0" encoding="utf-8"?>
<ds:datastoreItem xmlns:ds="http://schemas.openxmlformats.org/officeDocument/2006/customXml" ds:itemID="{6403FC14-5C1F-4BE5-8CF5-E70778EE0685}"/>
</file>

<file path=customXml/itemProps3.xml><?xml version="1.0" encoding="utf-8"?>
<ds:datastoreItem xmlns:ds="http://schemas.openxmlformats.org/officeDocument/2006/customXml" ds:itemID="{61AF6328-E259-4CA8-880C-772B6ABDB7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PLAN ANTICORRUPCIÓN</vt:lpstr>
      <vt:lpstr>Respuestas Comunidad</vt:lpstr>
      <vt:lpstr>Respuestas Funcionarios</vt:lpstr>
      <vt:lpstr>COMPROMISOS DE REND. DIC-18</vt:lpstr>
      <vt:lpstr>'PLAN ANTICORRUPCIÓN'!Área_de_impresión</vt:lpstr>
      <vt:lpstr>'PLAN ANTICORRUPCIÓN'!Títulos_a_imprimir</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Anticorrupción y de Atención al Ciudadano</dc:title>
  <dc:creator>Luffi</dc:creator>
  <cp:lastModifiedBy>hp</cp:lastModifiedBy>
  <cp:lastPrinted>2019-01-31T22:08:28Z</cp:lastPrinted>
  <dcterms:created xsi:type="dcterms:W3CDTF">2016-03-23T12:49:39Z</dcterms:created>
  <dcterms:modified xsi:type="dcterms:W3CDTF">2019-09-16T13:26:50Z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