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7\"/>
    </mc:Choice>
  </mc:AlternateContent>
  <bookViews>
    <workbookView xWindow="0" yWindow="0" windowWidth="28800" windowHeight="11835"/>
  </bookViews>
  <sheets>
    <sheet name="Planeación Territorial" sheetId="6" r:id="rId1"/>
    <sheet name="Espacio Público" sheetId="7" r:id="rId2"/>
  </sheets>
  <calcPr calcId="152511"/>
</workbook>
</file>

<file path=xl/calcChain.xml><?xml version="1.0" encoding="utf-8"?>
<calcChain xmlns="http://schemas.openxmlformats.org/spreadsheetml/2006/main">
  <c r="S14" i="7" l="1"/>
  <c r="T36" i="7" l="1"/>
  <c r="S36" i="7"/>
  <c r="T35" i="7"/>
  <c r="S35" i="7"/>
  <c r="T34" i="7"/>
  <c r="S34" i="7"/>
  <c r="T33" i="7"/>
  <c r="S33" i="7"/>
  <c r="I33" i="7"/>
  <c r="T32" i="7"/>
  <c r="S32" i="7"/>
  <c r="T31" i="7"/>
  <c r="S31" i="7"/>
  <c r="T30" i="7"/>
  <c r="S30" i="7"/>
  <c r="T29" i="7"/>
  <c r="S29" i="7"/>
  <c r="I29" i="7"/>
  <c r="T28" i="7"/>
  <c r="S28" i="7"/>
  <c r="T27" i="7"/>
  <c r="S27" i="7"/>
  <c r="T26" i="7"/>
  <c r="S26" i="7"/>
  <c r="U26" i="7" s="1"/>
  <c r="T25" i="7"/>
  <c r="S25" i="7"/>
  <c r="I25" i="7"/>
  <c r="T24" i="7"/>
  <c r="S24" i="7"/>
  <c r="T23" i="7"/>
  <c r="S23" i="7"/>
  <c r="U23" i="7" s="1"/>
  <c r="T22" i="7"/>
  <c r="S22" i="7"/>
  <c r="T21" i="7"/>
  <c r="S21" i="7"/>
  <c r="T20" i="7"/>
  <c r="S20" i="7"/>
  <c r="T19" i="7"/>
  <c r="S19" i="7"/>
  <c r="T18" i="7"/>
  <c r="S18" i="7"/>
  <c r="T17" i="7"/>
  <c r="S17" i="7"/>
  <c r="T16" i="7"/>
  <c r="S16" i="7"/>
  <c r="T15" i="7"/>
  <c r="S15" i="7"/>
  <c r="T14" i="7"/>
  <c r="U14" i="7" s="1"/>
  <c r="I14" i="7"/>
  <c r="T13" i="7"/>
  <c r="S13" i="7"/>
  <c r="T12" i="7"/>
  <c r="S12" i="7"/>
  <c r="T11" i="7"/>
  <c r="S11" i="7"/>
  <c r="T10" i="7"/>
  <c r="U10" i="7" s="1"/>
  <c r="I10" i="7"/>
  <c r="U36" i="7" l="1"/>
  <c r="I37" i="7"/>
  <c r="U32" i="7"/>
  <c r="U29" i="7"/>
  <c r="U12" i="7"/>
  <c r="U16" i="7"/>
  <c r="U13" i="7"/>
  <c r="U31" i="7"/>
  <c r="U30" i="7"/>
  <c r="U27" i="7"/>
  <c r="U34" i="7"/>
  <c r="U11" i="7"/>
  <c r="U15" i="7"/>
  <c r="U24" i="7"/>
  <c r="U28" i="7"/>
  <c r="U35" i="7"/>
  <c r="U33" i="7"/>
  <c r="U25" i="7"/>
  <c r="U19" i="7"/>
  <c r="U21" i="7"/>
  <c r="U17" i="7"/>
  <c r="U20" i="7"/>
  <c r="S37" i="7"/>
  <c r="U18" i="7"/>
  <c r="U22" i="7"/>
  <c r="T37" i="7"/>
  <c r="S19" i="6"/>
  <c r="T27" i="6"/>
  <c r="S27" i="6"/>
  <c r="I14" i="6"/>
  <c r="S12" i="6"/>
  <c r="S13" i="6"/>
  <c r="S23" i="6"/>
  <c r="T10" i="6"/>
  <c r="U10" i="6" s="1"/>
  <c r="T11" i="6"/>
  <c r="T12" i="6"/>
  <c r="T13" i="6"/>
  <c r="U13" i="6" s="1"/>
  <c r="T14" i="6"/>
  <c r="U14" i="6" s="1"/>
  <c r="T15" i="6"/>
  <c r="T16" i="6"/>
  <c r="T17" i="6"/>
  <c r="T18" i="6"/>
  <c r="T19" i="6"/>
  <c r="T20" i="6"/>
  <c r="T21" i="6"/>
  <c r="U21" i="6" s="1"/>
  <c r="T22" i="6"/>
  <c r="T23" i="6"/>
  <c r="T24" i="6"/>
  <c r="T25" i="6"/>
  <c r="T26" i="6"/>
  <c r="T28" i="6"/>
  <c r="T29" i="6"/>
  <c r="T30" i="6"/>
  <c r="T31" i="6"/>
  <c r="T32" i="6"/>
  <c r="T33" i="6"/>
  <c r="T34" i="6"/>
  <c r="T35" i="6"/>
  <c r="T36" i="6"/>
  <c r="S15" i="6"/>
  <c r="S16" i="6"/>
  <c r="S17" i="6"/>
  <c r="S18" i="6"/>
  <c r="S20" i="6"/>
  <c r="S21" i="6"/>
  <c r="S22" i="6"/>
  <c r="S24" i="6"/>
  <c r="S25" i="6"/>
  <c r="S26" i="6"/>
  <c r="U26" i="6"/>
  <c r="S28" i="6"/>
  <c r="S29" i="6"/>
  <c r="S30" i="6"/>
  <c r="S31" i="6"/>
  <c r="S32" i="6"/>
  <c r="S33" i="6"/>
  <c r="S34" i="6"/>
  <c r="S35" i="6"/>
  <c r="S36" i="6"/>
  <c r="I33" i="6"/>
  <c r="I29" i="6"/>
  <c r="I23" i="6"/>
  <c r="I18" i="6"/>
  <c r="I10" i="6"/>
  <c r="U22" i="6" l="1"/>
  <c r="U12" i="6"/>
  <c r="U16" i="6"/>
  <c r="U32" i="6"/>
  <c r="U30" i="6"/>
  <c r="U20" i="6"/>
  <c r="U27" i="6"/>
  <c r="U35" i="6"/>
  <c r="U36" i="6"/>
  <c r="U37" i="7"/>
  <c r="U25" i="6"/>
  <c r="U17" i="6"/>
  <c r="U23" i="6"/>
  <c r="U31" i="6"/>
  <c r="U18" i="6"/>
  <c r="U34" i="6"/>
  <c r="U24" i="6"/>
  <c r="U33" i="6"/>
  <c r="U29" i="6"/>
  <c r="U19" i="6"/>
  <c r="T37" i="6"/>
  <c r="U28" i="6"/>
  <c r="U15" i="6"/>
  <c r="I37" i="6"/>
  <c r="U11" i="6"/>
  <c r="S37" i="6"/>
  <c r="U37" i="6" l="1"/>
</calcChain>
</file>

<file path=xl/sharedStrings.xml><?xml version="1.0" encoding="utf-8"?>
<sst xmlns="http://schemas.openxmlformats.org/spreadsheetml/2006/main" count="151" uniqueCount="86">
  <si>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</si>
  <si>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</si>
  <si>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</si>
  <si>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</si>
  <si>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</si>
  <si>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</si>
  <si>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</si>
  <si>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</si>
  <si>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</si>
  <si>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</si>
  <si>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</si>
  <si>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</si>
  <si>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</si>
  <si>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</si>
  <si>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</si>
  <si>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</si>
  <si>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</si>
  <si>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</si>
  <si>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</si>
  <si>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</si>
  <si>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</si>
  <si>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</si>
  <si>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</si>
  <si>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</si>
  <si>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</si>
  <si>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</si>
  <si>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</si>
  <si>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</si>
  <si>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</si>
  <si>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indexed="8"/>
        <rFont val="Calibri"/>
        <family val="2"/>
      </rPr>
      <t xml:space="preserve"> (Columna de Uso Exclusivo de la Secretaría de Gestión Integral)</t>
    </r>
  </si>
  <si>
    <t>EJE ESTRATÉGICO: DESARROLLO SOSTENIBLE Y ORDENADO PARA LOGRAR LA PROSPERIDAD</t>
  </si>
  <si>
    <t>DIMENSIÓN DE DESARROLLO: PLANEACIÓN TERRITORIAL</t>
  </si>
  <si>
    <t>RESPONSABLE: Secretaría de Planeacion Territorial y Urbanismo</t>
  </si>
  <si>
    <t>Desarrollo Territorial y Regional Sostenible</t>
  </si>
  <si>
    <t>Realizar la revisión, formulación y adopción del Plan de Ordenamiento Territorial (PBOT)</t>
  </si>
  <si>
    <t>Número de planes básicos de  ordenamiento territorial revisados, formulados y adoptados</t>
  </si>
  <si>
    <t>Implementar un proyecto de control urbanístico anualmente promoviendo la aplicación de la normatividad a nivel municipal</t>
  </si>
  <si>
    <t>Número de proyectos de control urbanístico implementados anualmente</t>
  </si>
  <si>
    <t>Formular y/o actualizar el 50% los instrumentos de planificación establecidos en el PBOT</t>
  </si>
  <si>
    <t>Porcentaje de instrumentos de planificación establecidos en el PBOT formulados y/o actualizados</t>
  </si>
  <si>
    <t xml:space="preserve">Promover la creación del banco de tierras municipal con el fin de afectar predios para el desarrollo de los proyectos de utilidad pública, interés general o interés social en el municipio. </t>
  </si>
  <si>
    <t>Número de bancos de tierras creados</t>
  </si>
  <si>
    <t>Establecer por lo menos 2 alianzas de carácter regional que permitan generar compatibilidad en el desarrollo de las fronteras municipales y gestionar proyectos de alto impacto para la región y el municipio, generando nuevos modelos asociativos</t>
  </si>
  <si>
    <t xml:space="preserve">Número de alianzas regionales generadas </t>
  </si>
  <si>
    <t xml:space="preserve">Contratar a un tecnico en ingenieria civil de apoyo para lograr la consecucion de metas del plan  de desarrollo y la formulacion de proyectos </t>
  </si>
  <si>
    <t>Avanzar en el proceso sancionatorio que permita tomar decisiones frente a la revisión del plan básico de ordenamiento territorial</t>
  </si>
  <si>
    <t>Identificar los planes maestros existentes en el municipio y evaluar su estado de ejecución determinando las necesidades de actualización</t>
  </si>
  <si>
    <t>Aprobación del trazado una vez surtidos los procesos de concertación y revisión técnica entre comunidades, municipio y gobierno nacional</t>
  </si>
  <si>
    <t>Puesta en marcha del proyecto y acompañamiento a comunidades para garantizar el debido proceso</t>
  </si>
  <si>
    <t>Identificar iniciativas de carácter regional en las que el municipio pueda participar para adelantar el proceso</t>
  </si>
  <si>
    <t>META DE RESULTADO: Ejecutar el 20% de las acciones de corto plazo establecidas en el PBOT/ Ejecutar el 10% de las acciones de corto plazo establecidas en los instrumentos de planificación del PBOT/ Garantizar la participación del municipio en la toma de decisiones para la gestión, formulación y ejecución del 100% de proyectos regionales y nacionales</t>
  </si>
  <si>
    <t>VALOR META ANUAL DE RESULTADO: 20%/ 10%/ 100%</t>
  </si>
  <si>
    <t>Fortalecer el proceso de planeación municipal</t>
  </si>
  <si>
    <t xml:space="preserve">DIMENSIÓN DE DESARROLLO: ESPACIO PUBLICO </t>
  </si>
  <si>
    <t>META DE RESULTADO: Mejorar, construír y ampliar el espacio público por habitante en el municipio de Sopó alcanzando 2,5 metros cuadrados por habitante</t>
  </si>
  <si>
    <t>VALOR META ANUAL DE RESULTADO: 20%</t>
  </si>
  <si>
    <t>Espacio Público para Todos</t>
  </si>
  <si>
    <t>Elaborar y adoptar la Cartilla de Espacio Público que incluya los elementos constructivos y opciones de diseño para el amoblamiento</t>
  </si>
  <si>
    <t>Número de cartillas de Espacio Público con elementos constructivos y opciones de diseño para el amoblamiento elaboradas y adoptadas</t>
  </si>
  <si>
    <t>Revisar, actualizar y adoptar el Plan Maestro de Espacio Público para el Municipio de Sopó</t>
  </si>
  <si>
    <t xml:space="preserve">Número de planes maestros revisados, actualizados y adoptados </t>
  </si>
  <si>
    <t>Realizar la valoración y adecuación del 20% de los andenes y espacio público que lo requieran, garantizando el fácil acceso y movilidad de la población en condiciones diferenciales, niños y niñas, adultos mayores y población en general</t>
  </si>
  <si>
    <t>Porcentaje de andenes y espacio público identificado y adecuado para  garantizar el fácil acceso y movilidad de la población en condiciones diferenciales, niños y niñas, adultos mayores y población en general</t>
  </si>
  <si>
    <t>ND</t>
  </si>
  <si>
    <t>Desarrollar la estrategia de mejoramiento integral de barrios promoviendo intervenciones articuladas en 6 sectores del municipio</t>
  </si>
  <si>
    <t>Número de sectores beneficiados a través de la estrategia de mejoramiento integral de barrios</t>
  </si>
  <si>
    <t>Identificar las especificaciones del diseño de espacio público para el municipio de Sopó, con el fin de iniciar el proceso de consolidación de una cartilla</t>
  </si>
  <si>
    <t>Contratar la ejecución de la obra del centro de despachos</t>
  </si>
  <si>
    <t>Hacer seguimiento a la ejecución del contrato</t>
  </si>
  <si>
    <t>Realizar el inventario de andenes y espacio público que requiere adecuación</t>
  </si>
  <si>
    <t>VIGENCIA: 2017</t>
  </si>
  <si>
    <t>Iniciar la revisión, formulación y adopción del Plan de Ordenamiento Territorial (PBOT)</t>
  </si>
  <si>
    <t>Prestación de servicios profesionales y de apoyo a la gestion para el apoyo juridico en la  la Secretaria de Planeación Territorial y Urbanismo del municipio de Sopó dentro de los procesos de licencias urbanisticas y conceptos asociados al PBOT vigente</t>
  </si>
  <si>
    <t xml:space="preserve">Adecuar y Construir 1785 metros cuadrados del Centro de Despachos del servicio de transporte Municipal e interveredal </t>
  </si>
  <si>
    <t xml:space="preserve">Numero de metros cuadrados de la Infraestructura del Centro de Despachos del servicio de transporte Municipal e interveredal </t>
  </si>
  <si>
    <t xml:space="preserve">Mantenimiento general de obras existentes del espacio público del Municipio. </t>
  </si>
  <si>
    <t>Ejecución de la Alameda carrera cuarta entre calles 2 y 2 sur</t>
  </si>
  <si>
    <t>Realizar la adecuacion y construccion  de 6500 nuevos metros cuadrados de espacio publico  Urbano y Rural</t>
  </si>
  <si>
    <t>Numero de metros cuadrados (M2) adecuados y construidos</t>
  </si>
  <si>
    <t>Iniciar la Revision, actualizacion y adopcion del Plan Maestro de Espacio Publico para el Municipio de Sopo</t>
  </si>
  <si>
    <t>ORLANDO BOLIVAR ALONSO</t>
  </si>
  <si>
    <t>SECRETARIO DE PLANEACION TERRITORIAL Y URBANISMO</t>
  </si>
  <si>
    <t>23 DE ENERO DE 2017</t>
  </si>
  <si>
    <t>Iniciar  el proceso de investigacion a fin de avanzar en la implementacion y conformacion el banco de tierras para el Municipio de Sopo</t>
  </si>
  <si>
    <t>Gestionar la mejor solución al nuevo trazado de la variante del municipio dentro del proyecto vial de la perimetral de oriente ante la ANI, ANLA y DEVINORTE que minimice la afectación que pueda producir a los habitantes del municipio</t>
  </si>
  <si>
    <t>Porcentaje de avance en la gestión de la mejor solución al nuevo trazado de la variante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</si>
</sst>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justify" vertical="center" wrapText="1"/>
    </xf>
    <xf numFmtId="165" fontId="5" fillId="2" borderId="2" xfId="1" applyNumberFormat="1" applyFont="1" applyFill="1" applyBorder="1" applyAlignment="1" applyProtection="1">
      <alignment horizontal="center" vertical="center" wrapText="1"/>
    </xf>
    <xf numFmtId="3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justify" vertical="center" wrapText="1"/>
    </xf>
    <xf numFmtId="165" fontId="5" fillId="2" borderId="3" xfId="1" applyNumberFormat="1" applyFont="1" applyFill="1" applyBorder="1" applyAlignment="1" applyProtection="1">
      <alignment horizontal="center" vertical="center" wrapText="1"/>
    </xf>
    <xf numFmtId="9" fontId="1" fillId="0" borderId="4" xfId="2" applyFont="1" applyBorder="1" applyProtection="1"/>
    <xf numFmtId="9" fontId="1" fillId="0" borderId="5" xfId="2" applyFont="1" applyBorder="1" applyProtection="1"/>
    <xf numFmtId="3" fontId="0" fillId="0" borderId="6" xfId="0" applyNumberFormat="1" applyFont="1" applyBorder="1" applyAlignment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3" borderId="7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0" fontId="0" fillId="2" borderId="0" xfId="0" applyFill="1" applyProtection="1"/>
    <xf numFmtId="0" fontId="5" fillId="0" borderId="8" xfId="0" applyFont="1" applyBorder="1" applyAlignment="1" applyProtection="1">
      <alignment horizontal="justify" vertical="center" wrapText="1"/>
    </xf>
    <xf numFmtId="165" fontId="5" fillId="2" borderId="8" xfId="1" applyNumberFormat="1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 wrapText="1"/>
    </xf>
    <xf numFmtId="9" fontId="5" fillId="0" borderId="8" xfId="2" applyFont="1" applyFill="1" applyBorder="1" applyAlignment="1" applyProtection="1">
      <alignment horizontal="center" vertical="center" textRotation="90" wrapText="1"/>
    </xf>
    <xf numFmtId="3" fontId="5" fillId="4" borderId="1" xfId="0" applyNumberFormat="1" applyFont="1" applyFill="1" applyBorder="1" applyAlignment="1" applyProtection="1">
      <alignment horizontal="center" vertical="center" wrapText="1"/>
    </xf>
    <xf numFmtId="3" fontId="5" fillId="5" borderId="1" xfId="0" applyNumberFormat="1" applyFont="1" applyFill="1" applyBorder="1" applyAlignment="1" applyProtection="1">
      <alignment horizontal="center" vertical="center" wrapText="1"/>
    </xf>
    <xf numFmtId="165" fontId="5" fillId="5" borderId="8" xfId="1" applyNumberFormat="1" applyFont="1" applyFill="1" applyBorder="1" applyAlignment="1" applyProtection="1">
      <alignment horizontal="center" vertical="center" wrapText="1"/>
      <protection locked="0"/>
    </xf>
    <xf numFmtId="165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2" xfId="1" applyNumberFormat="1" applyFont="1" applyFill="1" applyBorder="1" applyAlignment="1" applyProtection="1">
      <alignment horizontal="center" vertical="center" wrapText="1"/>
      <protection locked="0"/>
    </xf>
    <xf numFmtId="165" fontId="5" fillId="5" borderId="3" xfId="1" applyNumberFormat="1" applyFont="1" applyFill="1" applyBorder="1" applyAlignment="1" applyProtection="1">
      <alignment horizontal="center" vertical="center" wrapText="1"/>
      <protection locked="0"/>
    </xf>
    <xf numFmtId="165" fontId="5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vertical="top"/>
    </xf>
    <xf numFmtId="0" fontId="9" fillId="2" borderId="1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13" fillId="3" borderId="0" xfId="0" applyFont="1" applyFill="1" applyAlignment="1" applyProtection="1">
      <alignment horizontal="justify" vertical="center" wrapText="1"/>
    </xf>
    <xf numFmtId="165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0" fillId="2" borderId="6" xfId="0" applyNumberFormat="1" applyFont="1" applyFill="1" applyBorder="1" applyAlignment="1" applyProtection="1"/>
    <xf numFmtId="0" fontId="5" fillId="0" borderId="11" xfId="0" applyFont="1" applyBorder="1" applyAlignment="1" applyProtection="1">
      <alignment horizontal="justify" vertical="center" wrapText="1"/>
    </xf>
    <xf numFmtId="165" fontId="5" fillId="2" borderId="11" xfId="1" applyNumberFormat="1" applyFont="1" applyFill="1" applyBorder="1" applyAlignment="1" applyProtection="1">
      <alignment horizontal="center" vertical="center" wrapText="1"/>
    </xf>
    <xf numFmtId="0" fontId="5" fillId="5" borderId="1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3" fontId="5" fillId="5" borderId="2" xfId="1" applyNumberFormat="1" applyFont="1" applyFill="1" applyBorder="1" applyAlignment="1" applyProtection="1">
      <alignment vertical="center" wrapText="1"/>
      <protection locked="0"/>
    </xf>
    <xf numFmtId="165" fontId="5" fillId="5" borderId="1" xfId="1" applyNumberFormat="1" applyFont="1" applyFill="1" applyBorder="1" applyAlignment="1" applyProtection="1">
      <alignment vertical="center" wrapText="1"/>
      <protection locked="0"/>
    </xf>
    <xf numFmtId="165" fontId="5" fillId="5" borderId="3" xfId="1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center" vertical="center" wrapText="1"/>
    </xf>
    <xf numFmtId="165" fontId="5" fillId="5" borderId="16" xfId="1" applyNumberFormat="1" applyFont="1" applyFill="1" applyBorder="1" applyAlignment="1" applyProtection="1">
      <alignment horizontal="center" vertical="center" wrapText="1"/>
      <protection locked="0"/>
    </xf>
    <xf numFmtId="9" fontId="5" fillId="0" borderId="16" xfId="2" applyFont="1" applyFill="1" applyBorder="1" applyAlignment="1" applyProtection="1">
      <alignment horizontal="center" vertical="center" textRotation="90" wrapText="1"/>
    </xf>
    <xf numFmtId="0" fontId="5" fillId="5" borderId="8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9" fontId="5" fillId="0" borderId="2" xfId="2" applyFont="1" applyFill="1" applyBorder="1" applyAlignment="1" applyProtection="1">
      <alignment horizontal="center" vertical="center" textRotation="90" wrapText="1"/>
    </xf>
    <xf numFmtId="0" fontId="5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24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24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7" xfId="0" applyNumberFormat="1" applyFont="1" applyFill="1" applyBorder="1" applyAlignment="1" applyProtection="1">
      <alignment horizontal="center" vertical="center" wrapText="1"/>
    </xf>
    <xf numFmtId="165" fontId="5" fillId="5" borderId="17" xfId="1" applyNumberFormat="1" applyFont="1" applyFill="1" applyBorder="1" applyAlignment="1" applyProtection="1">
      <alignment horizontal="center" vertical="center" wrapText="1"/>
      <protection locked="0"/>
    </xf>
    <xf numFmtId="9" fontId="5" fillId="0" borderId="17" xfId="2" applyFont="1" applyFill="1" applyBorder="1" applyAlignment="1" applyProtection="1">
      <alignment horizontal="center" vertical="center" textRotation="90" wrapText="1"/>
    </xf>
    <xf numFmtId="165" fontId="5" fillId="2" borderId="25" xfId="1" applyNumberFormat="1" applyFont="1" applyFill="1" applyBorder="1" applyAlignment="1" applyProtection="1">
      <alignment horizontal="center" vertical="center" wrapText="1"/>
      <protection locked="0"/>
    </xf>
    <xf numFmtId="165" fontId="5" fillId="5" borderId="11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11" xfId="1" applyNumberFormat="1" applyFont="1" applyFill="1" applyBorder="1" applyAlignment="1" applyProtection="1">
      <alignment horizontal="center" vertical="center" wrapText="1"/>
      <protection locked="0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justify" vertical="center" wrapText="1"/>
    </xf>
    <xf numFmtId="0" fontId="9" fillId="3" borderId="0" xfId="0" applyFont="1" applyFill="1" applyAlignment="1" applyProtection="1">
      <alignment horizontal="justify" vertical="center" wrapText="1"/>
    </xf>
    <xf numFmtId="3" fontId="5" fillId="5" borderId="2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Protection="1"/>
    <xf numFmtId="0" fontId="17" fillId="0" borderId="1" xfId="0" applyFont="1" applyBorder="1" applyAlignment="1">
      <alignment horizontal="center" wrapText="1"/>
    </xf>
    <xf numFmtId="3" fontId="17" fillId="0" borderId="1" xfId="0" applyNumberFormat="1" applyFont="1" applyBorder="1" applyAlignment="1">
      <alignment horizontal="center" wrapText="1"/>
    </xf>
    <xf numFmtId="0" fontId="0" fillId="0" borderId="8" xfId="0" applyBorder="1" applyProtection="1"/>
    <xf numFmtId="0" fontId="0" fillId="0" borderId="1" xfId="0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0" fontId="12" fillId="0" borderId="22" xfId="0" applyFont="1" applyBorder="1" applyAlignment="1" applyProtection="1">
      <alignment horizontal="center" wrapText="1"/>
    </xf>
    <xf numFmtId="0" fontId="12" fillId="0" borderId="6" xfId="0" applyFont="1" applyBorder="1" applyAlignment="1" applyProtection="1">
      <alignment horizontal="center" wrapText="1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center" vertical="top"/>
    </xf>
    <xf numFmtId="9" fontId="5" fillId="5" borderId="16" xfId="2" applyFont="1" applyFill="1" applyBorder="1" applyAlignment="1" applyProtection="1">
      <alignment horizontal="center" vertical="center" wrapText="1"/>
    </xf>
    <xf numFmtId="9" fontId="5" fillId="5" borderId="17" xfId="2" applyFont="1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 vertical="center" wrapText="1"/>
    </xf>
    <xf numFmtId="0" fontId="0" fillId="2" borderId="21" xfId="0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9" fontId="4" fillId="0" borderId="16" xfId="0" applyNumberFormat="1" applyFont="1" applyBorder="1" applyAlignment="1" applyProtection="1">
      <alignment horizontal="center" vertical="center" wrapText="1"/>
    </xf>
    <xf numFmtId="166" fontId="4" fillId="0" borderId="16" xfId="0" applyNumberFormat="1" applyFont="1" applyBorder="1" applyAlignment="1" applyProtection="1">
      <alignment horizontal="center" vertical="center" wrapText="1"/>
    </xf>
    <xf numFmtId="166" fontId="4" fillId="0" borderId="17" xfId="0" applyNumberFormat="1" applyFont="1" applyBorder="1" applyAlignment="1" applyProtection="1">
      <alignment horizontal="center" vertical="center" wrapText="1"/>
    </xf>
    <xf numFmtId="9" fontId="5" fillId="5" borderId="18" xfId="2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justify" vertical="center" wrapText="1"/>
    </xf>
    <xf numFmtId="164" fontId="3" fillId="4" borderId="1" xfId="0" applyNumberFormat="1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 applyProtection="1">
      <alignment horizontal="center" vertical="center" textRotation="90" wrapText="1"/>
    </xf>
    <xf numFmtId="0" fontId="3" fillId="4" borderId="1" xfId="0" applyFont="1" applyFill="1" applyBorder="1" applyAlignment="1" applyProtection="1">
      <alignment horizontal="center" vertical="center" wrapText="1"/>
    </xf>
    <xf numFmtId="3" fontId="3" fillId="4" borderId="1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 vertical="center" wrapText="1"/>
    </xf>
    <xf numFmtId="3" fontId="6" fillId="4" borderId="1" xfId="0" applyNumberFormat="1" applyFont="1" applyFill="1" applyBorder="1" applyAlignment="1" applyProtection="1">
      <alignment horizontal="center" vertical="center" wrapText="1"/>
    </xf>
    <xf numFmtId="4" fontId="6" fillId="5" borderId="1" xfId="0" applyNumberFormat="1" applyFont="1" applyFill="1" applyBorder="1" applyAlignment="1" applyProtection="1">
      <alignment horizontal="center" vertical="center" textRotation="90" wrapText="1"/>
    </xf>
    <xf numFmtId="0" fontId="6" fillId="5" borderId="1" xfId="0" applyFont="1" applyFill="1" applyBorder="1" applyAlignment="1" applyProtection="1">
      <alignment horizontal="center" vertical="center" textRotation="90" wrapText="1"/>
    </xf>
    <xf numFmtId="3" fontId="6" fillId="4" borderId="1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9" fontId="4" fillId="0" borderId="18" xfId="0" applyNumberFormat="1" applyFont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38100</xdr:rowOff>
    </xdr:from>
    <xdr:to>
      <xdr:col>16</xdr:col>
      <xdr:colOff>238126</xdr:colOff>
      <xdr:row>2</xdr:row>
      <xdr:rowOff>171450</xdr:rowOff>
    </xdr:to>
    <xdr:pic>
      <xdr:nvPicPr>
        <xdr:cNvPr id="1025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82650" y="38100"/>
          <a:ext cx="10287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1809750</xdr:colOff>
      <xdr:row>0</xdr:row>
      <xdr:rowOff>19050</xdr:rowOff>
    </xdr:from>
    <xdr:to>
      <xdr:col>7</xdr:col>
      <xdr:colOff>314325</xdr:colOff>
      <xdr:row>2</xdr:row>
      <xdr:rowOff>171450</xdr:rowOff>
    </xdr:to>
    <xdr:pic>
      <xdr:nvPicPr>
        <xdr:cNvPr id="1026" name="2 Imagen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86425" y="19050"/>
          <a:ext cx="15240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38100</xdr:rowOff>
    </xdr:from>
    <xdr:to>
      <xdr:col>16</xdr:col>
      <xdr:colOff>238125</xdr:colOff>
      <xdr:row>2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82650" y="38100"/>
          <a:ext cx="10287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1809750</xdr:colOff>
      <xdr:row>0</xdr:row>
      <xdr:rowOff>19050</xdr:rowOff>
    </xdr:from>
    <xdr:to>
      <xdr:col>7</xdr:col>
      <xdr:colOff>314325</xdr:colOff>
      <xdr:row>2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86425" y="19050"/>
          <a:ext cx="15240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41"/>
  <sheetViews>
    <sheetView tabSelected="1" zoomScale="89" zoomScaleNormal="89" workbookViewId="0">
      <selection activeCell="G33" sqref="G33:G36"/>
    </sheetView>
  </sheetViews>
  <sheetFormatPr baseColWidth="10" defaultRowHeight="15" x14ac:dyDescent="0.25"/>
  <cols>
    <col min="1" max="1" width="5.85546875" style="17" customWidth="1"/>
    <col min="2" max="2" width="25" style="17" customWidth="1"/>
    <col min="3" max="4" width="27.28515625" style="1" customWidth="1"/>
    <col min="5" max="5" width="6" style="3" customWidth="1"/>
    <col min="6" max="8" width="6" style="1" customWidth="1"/>
    <col min="9" max="9" width="9.42578125" style="1" customWidth="1"/>
    <col min="10" max="10" width="36.85546875" style="1" customWidth="1"/>
    <col min="11" max="18" width="10.85546875" style="1" customWidth="1"/>
    <col min="19" max="19" width="13.140625" style="1" customWidth="1"/>
    <col min="20" max="20" width="10.85546875" style="1" customWidth="1"/>
    <col min="21" max="21" width="6.5703125" style="1" customWidth="1"/>
    <col min="22" max="22" width="54" style="17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7" customFormat="1" x14ac:dyDescent="0.25">
      <c r="A1" s="102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s="17" customFormat="1" x14ac:dyDescent="0.25">
      <c r="A2" s="102" t="s">
        <v>16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22" s="17" customFormat="1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s="14" customFormat="1" ht="12.75" x14ac:dyDescent="0.25">
      <c r="A4" s="104" t="s">
        <v>30</v>
      </c>
      <c r="B4" s="105"/>
      <c r="C4" s="105"/>
      <c r="D4" s="105"/>
      <c r="E4" s="105"/>
      <c r="F4" s="106"/>
      <c r="G4" s="107" t="s">
        <v>31</v>
      </c>
      <c r="H4" s="108"/>
      <c r="I4" s="108"/>
      <c r="J4" s="108"/>
      <c r="K4" s="108"/>
      <c r="L4" s="109"/>
      <c r="M4" s="107" t="s">
        <v>70</v>
      </c>
      <c r="N4" s="108"/>
      <c r="O4" s="108"/>
      <c r="P4" s="109"/>
      <c r="Q4" s="110" t="s">
        <v>32</v>
      </c>
      <c r="R4" s="111"/>
      <c r="S4" s="111"/>
      <c r="T4" s="111"/>
      <c r="U4" s="111"/>
      <c r="V4" s="112"/>
    </row>
    <row r="5" spans="1:22" s="14" customFormat="1" ht="26.25" customHeight="1" x14ac:dyDescent="0.25">
      <c r="A5" s="121" t="s">
        <v>50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2" t="s">
        <v>51</v>
      </c>
      <c r="N5" s="122"/>
      <c r="O5" s="122"/>
      <c r="P5" s="122"/>
      <c r="Q5" s="122"/>
      <c r="R5" s="122"/>
      <c r="S5" s="122"/>
      <c r="T5" s="122"/>
      <c r="U5" s="122"/>
      <c r="V5" s="122"/>
    </row>
    <row r="6" spans="1:22" s="14" customFormat="1" ht="12.75" x14ac:dyDescent="0.2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34"/>
    </row>
    <row r="7" spans="1:22" x14ac:dyDescent="0.25">
      <c r="A7" s="100" t="s">
        <v>3</v>
      </c>
      <c r="B7" s="101" t="s">
        <v>17</v>
      </c>
      <c r="C7" s="101" t="s">
        <v>0</v>
      </c>
      <c r="D7" s="114" t="s">
        <v>4</v>
      </c>
      <c r="E7" s="118" t="s">
        <v>1</v>
      </c>
      <c r="F7" s="118" t="s">
        <v>2</v>
      </c>
      <c r="G7" s="119" t="s">
        <v>15</v>
      </c>
      <c r="H7" s="119" t="s">
        <v>23</v>
      </c>
      <c r="I7" s="113" t="s">
        <v>5</v>
      </c>
      <c r="J7" s="114" t="s">
        <v>19</v>
      </c>
      <c r="K7" s="115" t="s">
        <v>22</v>
      </c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6" t="s">
        <v>29</v>
      </c>
    </row>
    <row r="8" spans="1:22" x14ac:dyDescent="0.25">
      <c r="A8" s="100"/>
      <c r="B8" s="101"/>
      <c r="C8" s="101"/>
      <c r="D8" s="114"/>
      <c r="E8" s="118"/>
      <c r="F8" s="118"/>
      <c r="G8" s="119"/>
      <c r="H8" s="119"/>
      <c r="I8" s="113"/>
      <c r="J8" s="114"/>
      <c r="K8" s="117" t="s">
        <v>6</v>
      </c>
      <c r="L8" s="117"/>
      <c r="M8" s="117" t="s">
        <v>20</v>
      </c>
      <c r="N8" s="117"/>
      <c r="O8" s="117" t="s">
        <v>21</v>
      </c>
      <c r="P8" s="117"/>
      <c r="Q8" s="117" t="s">
        <v>7</v>
      </c>
      <c r="R8" s="117"/>
      <c r="S8" s="117" t="s">
        <v>8</v>
      </c>
      <c r="T8" s="117"/>
      <c r="U8" s="120" t="s">
        <v>26</v>
      </c>
      <c r="V8" s="116"/>
    </row>
    <row r="9" spans="1:22" x14ac:dyDescent="0.25">
      <c r="A9" s="100"/>
      <c r="B9" s="101"/>
      <c r="C9" s="101"/>
      <c r="D9" s="114"/>
      <c r="E9" s="118"/>
      <c r="F9" s="118"/>
      <c r="G9" s="119"/>
      <c r="H9" s="119"/>
      <c r="I9" s="113"/>
      <c r="J9" s="114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120"/>
      <c r="V9" s="116"/>
    </row>
    <row r="10" spans="1:22" ht="47.25" customHeight="1" x14ac:dyDescent="0.25">
      <c r="A10" s="88">
        <v>1</v>
      </c>
      <c r="B10" s="91" t="s">
        <v>33</v>
      </c>
      <c r="C10" s="94" t="s">
        <v>34</v>
      </c>
      <c r="D10" s="94" t="s">
        <v>35</v>
      </c>
      <c r="E10" s="94">
        <v>0.3</v>
      </c>
      <c r="F10" s="94">
        <v>1</v>
      </c>
      <c r="G10" s="94">
        <v>0.8</v>
      </c>
      <c r="H10" s="91"/>
      <c r="I10" s="85">
        <f>+H10/G10*100</f>
        <v>0</v>
      </c>
      <c r="J10" s="2" t="s">
        <v>45</v>
      </c>
      <c r="K10" s="19"/>
      <c r="L10" s="24"/>
      <c r="M10" s="19"/>
      <c r="N10" s="24"/>
      <c r="O10" s="19"/>
      <c r="P10" s="24"/>
      <c r="Q10" s="19"/>
      <c r="R10" s="24"/>
      <c r="S10" s="20">
        <v>0</v>
      </c>
      <c r="T10" s="24">
        <f>L10</f>
        <v>0</v>
      </c>
      <c r="U10" s="21" t="e">
        <f>+T10/S10</f>
        <v>#DIV/0!</v>
      </c>
      <c r="V10" s="35"/>
    </row>
    <row r="11" spans="1:22" ht="32.25" x14ac:dyDescent="0.25">
      <c r="A11" s="88"/>
      <c r="B11" s="91"/>
      <c r="C11" s="94"/>
      <c r="D11" s="94"/>
      <c r="E11" s="94"/>
      <c r="F11" s="94"/>
      <c r="G11" s="94"/>
      <c r="H11" s="91"/>
      <c r="I11" s="85"/>
      <c r="J11" s="2" t="s">
        <v>71</v>
      </c>
      <c r="K11" s="4"/>
      <c r="L11" s="25"/>
      <c r="M11" s="4"/>
      <c r="N11" s="25"/>
      <c r="O11" s="4"/>
      <c r="P11" s="25"/>
      <c r="Q11" s="4"/>
      <c r="R11" s="25"/>
      <c r="S11" s="4"/>
      <c r="T11" s="24">
        <f t="shared" ref="T11:T36" si="0">L11</f>
        <v>0</v>
      </c>
      <c r="U11" s="21" t="e">
        <f t="shared" ref="U11:U36" si="1">+T11/S11</f>
        <v>#DIV/0!</v>
      </c>
      <c r="V11" s="36"/>
    </row>
    <row r="12" spans="1:22" ht="32.25" x14ac:dyDescent="0.25">
      <c r="A12" s="88"/>
      <c r="B12" s="91"/>
      <c r="C12" s="94"/>
      <c r="D12" s="94"/>
      <c r="E12" s="94"/>
      <c r="F12" s="94"/>
      <c r="G12" s="94"/>
      <c r="H12" s="91"/>
      <c r="I12" s="85"/>
      <c r="J12" s="2"/>
      <c r="K12" s="4"/>
      <c r="L12" s="26"/>
      <c r="M12" s="4"/>
      <c r="N12" s="26"/>
      <c r="O12" s="4"/>
      <c r="P12" s="26"/>
      <c r="Q12" s="4"/>
      <c r="R12" s="26"/>
      <c r="S12" s="20">
        <f t="shared" ref="S12:S36" si="2">K12</f>
        <v>0</v>
      </c>
      <c r="T12" s="24">
        <f t="shared" si="0"/>
        <v>0</v>
      </c>
      <c r="U12" s="21" t="e">
        <f t="shared" si="1"/>
        <v>#DIV/0!</v>
      </c>
      <c r="V12" s="37"/>
    </row>
    <row r="13" spans="1:22" ht="33" thickBot="1" x14ac:dyDescent="0.3">
      <c r="A13" s="88"/>
      <c r="B13" s="91"/>
      <c r="C13" s="94"/>
      <c r="D13" s="94"/>
      <c r="E13" s="94"/>
      <c r="F13" s="94"/>
      <c r="G13" s="94"/>
      <c r="H13" s="91"/>
      <c r="I13" s="85"/>
      <c r="J13" s="43"/>
      <c r="K13" s="44"/>
      <c r="L13" s="45"/>
      <c r="M13" s="44"/>
      <c r="N13" s="45"/>
      <c r="O13" s="44"/>
      <c r="P13" s="45"/>
      <c r="Q13" s="44"/>
      <c r="R13" s="45"/>
      <c r="S13" s="52">
        <f t="shared" si="2"/>
        <v>0</v>
      </c>
      <c r="T13" s="53">
        <f t="shared" si="0"/>
        <v>0</v>
      </c>
      <c r="U13" s="54" t="e">
        <f t="shared" si="1"/>
        <v>#DIV/0!</v>
      </c>
      <c r="V13" s="46"/>
    </row>
    <row r="14" spans="1:22" ht="38.25" customHeight="1" x14ac:dyDescent="0.25">
      <c r="A14" s="87">
        <v>2</v>
      </c>
      <c r="B14" s="90" t="s">
        <v>33</v>
      </c>
      <c r="C14" s="93" t="s">
        <v>36</v>
      </c>
      <c r="D14" s="93" t="s">
        <v>37</v>
      </c>
      <c r="E14" s="93">
        <v>1</v>
      </c>
      <c r="F14" s="93">
        <v>1</v>
      </c>
      <c r="G14" s="93">
        <v>1</v>
      </c>
      <c r="H14" s="90">
        <v>1</v>
      </c>
      <c r="I14" s="99">
        <f>+H14/G14</f>
        <v>1</v>
      </c>
      <c r="J14" s="6" t="s">
        <v>44</v>
      </c>
      <c r="K14" s="7">
        <v>18277000</v>
      </c>
      <c r="L14" s="49"/>
      <c r="M14" s="7"/>
      <c r="N14" s="28"/>
      <c r="O14" s="7"/>
      <c r="P14" s="28"/>
      <c r="Q14" s="7"/>
      <c r="R14" s="28"/>
      <c r="S14" s="8">
        <v>18277000</v>
      </c>
      <c r="T14" s="30">
        <f>L14</f>
        <v>0</v>
      </c>
      <c r="U14" s="57">
        <f t="shared" si="1"/>
        <v>0</v>
      </c>
      <c r="V14" s="58"/>
    </row>
    <row r="15" spans="1:22" ht="61.5" customHeight="1" x14ac:dyDescent="0.25">
      <c r="A15" s="88"/>
      <c r="B15" s="91"/>
      <c r="C15" s="94"/>
      <c r="D15" s="94"/>
      <c r="E15" s="94"/>
      <c r="F15" s="94"/>
      <c r="G15" s="94"/>
      <c r="H15" s="91"/>
      <c r="I15" s="85"/>
      <c r="J15" s="2" t="s">
        <v>72</v>
      </c>
      <c r="K15" s="4">
        <v>21723000</v>
      </c>
      <c r="L15" s="50"/>
      <c r="M15" s="4"/>
      <c r="N15" s="26"/>
      <c r="O15" s="4"/>
      <c r="P15" s="26"/>
      <c r="Q15" s="4"/>
      <c r="R15" s="26"/>
      <c r="S15" s="20">
        <f t="shared" si="2"/>
        <v>21723000</v>
      </c>
      <c r="T15" s="24">
        <f t="shared" si="0"/>
        <v>0</v>
      </c>
      <c r="U15" s="21">
        <f t="shared" si="1"/>
        <v>0</v>
      </c>
      <c r="V15" s="59"/>
    </row>
    <row r="16" spans="1:22" ht="32.25" x14ac:dyDescent="0.25">
      <c r="A16" s="88"/>
      <c r="B16" s="91"/>
      <c r="C16" s="94"/>
      <c r="D16" s="94"/>
      <c r="E16" s="94"/>
      <c r="F16" s="94"/>
      <c r="G16" s="94"/>
      <c r="H16" s="91"/>
      <c r="I16" s="85"/>
      <c r="J16" s="2"/>
      <c r="K16" s="4"/>
      <c r="L16" s="50"/>
      <c r="M16" s="4"/>
      <c r="N16" s="25"/>
      <c r="O16" s="4"/>
      <c r="P16" s="25"/>
      <c r="Q16" s="4"/>
      <c r="R16" s="25"/>
      <c r="S16" s="20">
        <f t="shared" si="2"/>
        <v>0</v>
      </c>
      <c r="T16" s="24">
        <f t="shared" si="0"/>
        <v>0</v>
      </c>
      <c r="U16" s="21" t="e">
        <f t="shared" si="1"/>
        <v>#DIV/0!</v>
      </c>
      <c r="V16" s="60"/>
    </row>
    <row r="17" spans="1:22" ht="23.25" customHeight="1" thickBot="1" x14ac:dyDescent="0.3">
      <c r="A17" s="89"/>
      <c r="B17" s="92"/>
      <c r="C17" s="95"/>
      <c r="D17" s="95"/>
      <c r="E17" s="95"/>
      <c r="F17" s="95"/>
      <c r="G17" s="95"/>
      <c r="H17" s="92"/>
      <c r="I17" s="86"/>
      <c r="J17" s="9"/>
      <c r="K17" s="10"/>
      <c r="L17" s="51"/>
      <c r="M17" s="10"/>
      <c r="N17" s="29"/>
      <c r="O17" s="10"/>
      <c r="P17" s="29"/>
      <c r="Q17" s="10"/>
      <c r="R17" s="29"/>
      <c r="S17" s="61">
        <f t="shared" si="2"/>
        <v>0</v>
      </c>
      <c r="T17" s="62">
        <f t="shared" si="0"/>
        <v>0</v>
      </c>
      <c r="U17" s="63" t="e">
        <f t="shared" si="1"/>
        <v>#DIV/0!</v>
      </c>
      <c r="V17" s="64"/>
    </row>
    <row r="18" spans="1:22" ht="33.75" x14ac:dyDescent="0.25">
      <c r="A18" s="88">
        <v>3</v>
      </c>
      <c r="B18" s="91" t="s">
        <v>33</v>
      </c>
      <c r="C18" s="94" t="s">
        <v>38</v>
      </c>
      <c r="D18" s="94" t="s">
        <v>39</v>
      </c>
      <c r="E18" s="94">
        <v>0</v>
      </c>
      <c r="F18" s="96">
        <v>0.5</v>
      </c>
      <c r="G18" s="97">
        <v>0.3</v>
      </c>
      <c r="H18" s="91"/>
      <c r="I18" s="85">
        <f>+H18/G18*100</f>
        <v>0</v>
      </c>
      <c r="J18" s="18" t="s">
        <v>46</v>
      </c>
      <c r="K18" s="19"/>
      <c r="L18" s="55"/>
      <c r="M18" s="19"/>
      <c r="N18" s="55"/>
      <c r="O18" s="19"/>
      <c r="P18" s="55"/>
      <c r="Q18" s="19"/>
      <c r="R18" s="55"/>
      <c r="S18" s="20">
        <f t="shared" si="2"/>
        <v>0</v>
      </c>
      <c r="T18" s="24">
        <f t="shared" si="0"/>
        <v>0</v>
      </c>
      <c r="U18" s="21" t="e">
        <f t="shared" si="1"/>
        <v>#DIV/0!</v>
      </c>
      <c r="V18" s="56"/>
    </row>
    <row r="19" spans="1:22" ht="23.25" customHeight="1" x14ac:dyDescent="0.25">
      <c r="A19" s="88"/>
      <c r="B19" s="91"/>
      <c r="C19" s="94"/>
      <c r="D19" s="94"/>
      <c r="E19" s="94"/>
      <c r="F19" s="94"/>
      <c r="G19" s="97"/>
      <c r="H19" s="91"/>
      <c r="I19" s="85"/>
      <c r="J19" s="2" t="s">
        <v>52</v>
      </c>
      <c r="K19" s="4"/>
      <c r="L19" s="67"/>
      <c r="M19" s="4"/>
      <c r="N19" s="26"/>
      <c r="O19" s="4"/>
      <c r="P19" s="26"/>
      <c r="Q19" s="4"/>
      <c r="R19" s="26"/>
      <c r="S19" s="20">
        <f t="shared" si="2"/>
        <v>0</v>
      </c>
      <c r="T19" s="24">
        <f t="shared" si="0"/>
        <v>0</v>
      </c>
      <c r="U19" s="21" t="e">
        <f t="shared" si="1"/>
        <v>#DIV/0!</v>
      </c>
      <c r="V19" s="37"/>
    </row>
    <row r="20" spans="1:22" ht="23.25" customHeight="1" x14ac:dyDescent="0.25">
      <c r="A20" s="88"/>
      <c r="B20" s="91"/>
      <c r="C20" s="94"/>
      <c r="D20" s="94"/>
      <c r="E20" s="94"/>
      <c r="F20" s="94"/>
      <c r="G20" s="97"/>
      <c r="H20" s="91"/>
      <c r="I20" s="85"/>
      <c r="J20" s="2"/>
      <c r="K20" s="4"/>
      <c r="L20" s="26"/>
      <c r="M20" s="4"/>
      <c r="N20" s="26"/>
      <c r="O20" s="4"/>
      <c r="P20" s="26"/>
      <c r="Q20" s="4"/>
      <c r="R20" s="26"/>
      <c r="S20" s="20">
        <f t="shared" si="2"/>
        <v>0</v>
      </c>
      <c r="T20" s="24">
        <f t="shared" si="0"/>
        <v>0</v>
      </c>
      <c r="U20" s="21" t="e">
        <f t="shared" si="1"/>
        <v>#DIV/0!</v>
      </c>
      <c r="V20" s="37"/>
    </row>
    <row r="21" spans="1:22" ht="23.25" customHeight="1" x14ac:dyDescent="0.25">
      <c r="A21" s="88"/>
      <c r="B21" s="91"/>
      <c r="C21" s="94"/>
      <c r="D21" s="94"/>
      <c r="E21" s="94"/>
      <c r="F21" s="94"/>
      <c r="G21" s="97"/>
      <c r="H21" s="91"/>
      <c r="I21" s="85"/>
      <c r="J21" s="43"/>
      <c r="K21" s="44"/>
      <c r="L21" s="45"/>
      <c r="M21" s="44"/>
      <c r="N21" s="45"/>
      <c r="O21" s="44"/>
      <c r="P21" s="45"/>
      <c r="Q21" s="44"/>
      <c r="R21" s="45"/>
      <c r="S21" s="20">
        <f t="shared" si="2"/>
        <v>0</v>
      </c>
      <c r="T21" s="24">
        <f t="shared" si="0"/>
        <v>0</v>
      </c>
      <c r="U21" s="21" t="e">
        <f t="shared" si="1"/>
        <v>#DIV/0!</v>
      </c>
      <c r="V21" s="46"/>
    </row>
    <row r="22" spans="1:22" ht="23.25" customHeight="1" thickBot="1" x14ac:dyDescent="0.3">
      <c r="A22" s="89"/>
      <c r="B22" s="92"/>
      <c r="C22" s="95"/>
      <c r="D22" s="95"/>
      <c r="E22" s="95"/>
      <c r="F22" s="95"/>
      <c r="G22" s="98"/>
      <c r="H22" s="92"/>
      <c r="I22" s="86"/>
      <c r="J22" s="9"/>
      <c r="K22" s="10"/>
      <c r="L22" s="27"/>
      <c r="M22" s="10"/>
      <c r="N22" s="27"/>
      <c r="O22" s="10"/>
      <c r="P22" s="27"/>
      <c r="Q22" s="10"/>
      <c r="R22" s="27"/>
      <c r="S22" s="20">
        <f t="shared" si="2"/>
        <v>0</v>
      </c>
      <c r="T22" s="24">
        <f t="shared" si="0"/>
        <v>0</v>
      </c>
      <c r="U22" s="21" t="e">
        <f t="shared" si="1"/>
        <v>#DIV/0!</v>
      </c>
      <c r="V22" s="38"/>
    </row>
    <row r="23" spans="1:22" ht="33.75" x14ac:dyDescent="0.25">
      <c r="A23" s="87">
        <v>4</v>
      </c>
      <c r="B23" s="90" t="s">
        <v>33</v>
      </c>
      <c r="C23" s="93" t="s">
        <v>40</v>
      </c>
      <c r="D23" s="93" t="s">
        <v>41</v>
      </c>
      <c r="E23" s="93">
        <v>0</v>
      </c>
      <c r="F23" s="93">
        <v>1</v>
      </c>
      <c r="G23" s="93">
        <v>1</v>
      </c>
      <c r="H23" s="90"/>
      <c r="I23" s="85">
        <f>+H23/G23*100</f>
        <v>0</v>
      </c>
      <c r="J23" s="6" t="s">
        <v>83</v>
      </c>
      <c r="K23" s="7"/>
      <c r="L23" s="30"/>
      <c r="M23" s="7"/>
      <c r="N23" s="30"/>
      <c r="O23" s="7"/>
      <c r="P23" s="30"/>
      <c r="Q23" s="7"/>
      <c r="R23" s="30"/>
      <c r="S23" s="20">
        <f t="shared" si="2"/>
        <v>0</v>
      </c>
      <c r="T23" s="24">
        <f t="shared" si="0"/>
        <v>0</v>
      </c>
      <c r="U23" s="21" t="e">
        <f t="shared" si="1"/>
        <v>#DIV/0!</v>
      </c>
      <c r="V23" s="41"/>
    </row>
    <row r="24" spans="1:22" ht="23.25" customHeight="1" x14ac:dyDescent="0.25">
      <c r="A24" s="88"/>
      <c r="B24" s="91"/>
      <c r="C24" s="94"/>
      <c r="D24" s="94"/>
      <c r="E24" s="94"/>
      <c r="F24" s="94"/>
      <c r="G24" s="94"/>
      <c r="H24" s="91"/>
      <c r="I24" s="85"/>
      <c r="J24" s="2"/>
      <c r="K24" s="4"/>
      <c r="L24" s="25"/>
      <c r="M24" s="4"/>
      <c r="N24" s="25"/>
      <c r="O24" s="4"/>
      <c r="P24" s="25"/>
      <c r="Q24" s="4"/>
      <c r="R24" s="25"/>
      <c r="S24" s="20">
        <f t="shared" si="2"/>
        <v>0</v>
      </c>
      <c r="T24" s="24">
        <f t="shared" si="0"/>
        <v>0</v>
      </c>
      <c r="U24" s="21" t="e">
        <f t="shared" si="1"/>
        <v>#DIV/0!</v>
      </c>
      <c r="V24" s="36"/>
    </row>
    <row r="25" spans="1:22" ht="23.25" customHeight="1" x14ac:dyDescent="0.25">
      <c r="A25" s="88"/>
      <c r="B25" s="91"/>
      <c r="C25" s="94"/>
      <c r="D25" s="94"/>
      <c r="E25" s="94"/>
      <c r="F25" s="94"/>
      <c r="G25" s="94"/>
      <c r="H25" s="91"/>
      <c r="I25" s="85"/>
      <c r="J25" s="2"/>
      <c r="K25" s="4"/>
      <c r="L25" s="26"/>
      <c r="M25" s="4"/>
      <c r="N25" s="26"/>
      <c r="O25" s="4"/>
      <c r="P25" s="26"/>
      <c r="Q25" s="4"/>
      <c r="R25" s="26"/>
      <c r="S25" s="20">
        <f t="shared" si="2"/>
        <v>0</v>
      </c>
      <c r="T25" s="24">
        <f t="shared" si="0"/>
        <v>0</v>
      </c>
      <c r="U25" s="21" t="e">
        <f t="shared" si="1"/>
        <v>#DIV/0!</v>
      </c>
      <c r="V25" s="37"/>
    </row>
    <row r="26" spans="1:22" ht="23.25" customHeight="1" thickBot="1" x14ac:dyDescent="0.3">
      <c r="A26" s="89"/>
      <c r="B26" s="92"/>
      <c r="C26" s="95"/>
      <c r="D26" s="95"/>
      <c r="E26" s="95"/>
      <c r="F26" s="95"/>
      <c r="G26" s="95"/>
      <c r="H26" s="92"/>
      <c r="I26" s="86"/>
      <c r="J26" s="9"/>
      <c r="K26" s="10"/>
      <c r="L26" s="27"/>
      <c r="M26" s="10"/>
      <c r="N26" s="27"/>
      <c r="O26" s="10"/>
      <c r="P26" s="27"/>
      <c r="Q26" s="10"/>
      <c r="R26" s="27"/>
      <c r="S26" s="20">
        <f t="shared" si="2"/>
        <v>0</v>
      </c>
      <c r="T26" s="24">
        <f t="shared" si="0"/>
        <v>0</v>
      </c>
      <c r="U26" s="21" t="e">
        <f t="shared" si="1"/>
        <v>#DIV/0!</v>
      </c>
      <c r="V26" s="38"/>
    </row>
    <row r="27" spans="1:22" ht="33.75" x14ac:dyDescent="0.25">
      <c r="A27" s="88"/>
      <c r="B27" s="91"/>
      <c r="C27" s="94" t="s">
        <v>84</v>
      </c>
      <c r="D27" s="94" t="s">
        <v>85</v>
      </c>
      <c r="E27" s="96">
        <v>0</v>
      </c>
      <c r="F27" s="96">
        <v>1</v>
      </c>
      <c r="G27" s="94">
        <v>60</v>
      </c>
      <c r="H27" s="91"/>
      <c r="I27" s="85"/>
      <c r="J27" s="43" t="s">
        <v>47</v>
      </c>
      <c r="K27" s="44"/>
      <c r="L27" s="65"/>
      <c r="M27" s="44"/>
      <c r="N27" s="65"/>
      <c r="O27" s="44"/>
      <c r="P27" s="65"/>
      <c r="Q27" s="44"/>
      <c r="R27" s="65"/>
      <c r="S27" s="20">
        <f t="shared" si="2"/>
        <v>0</v>
      </c>
      <c r="T27" s="24">
        <f t="shared" si="0"/>
        <v>0</v>
      </c>
      <c r="U27" s="21" t="e">
        <f t="shared" si="1"/>
        <v>#DIV/0!</v>
      </c>
      <c r="V27" s="66"/>
    </row>
    <row r="28" spans="1:22" ht="60" customHeight="1" thickBot="1" x14ac:dyDescent="0.3">
      <c r="A28" s="89"/>
      <c r="B28" s="92"/>
      <c r="C28" s="95"/>
      <c r="D28" s="95"/>
      <c r="E28" s="95"/>
      <c r="F28" s="95"/>
      <c r="G28" s="95"/>
      <c r="H28" s="92"/>
      <c r="I28" s="86"/>
      <c r="J28" s="9" t="s">
        <v>48</v>
      </c>
      <c r="K28" s="10"/>
      <c r="L28" s="29"/>
      <c r="M28" s="10"/>
      <c r="N28" s="29"/>
      <c r="O28" s="10"/>
      <c r="P28" s="29"/>
      <c r="Q28" s="10"/>
      <c r="R28" s="29"/>
      <c r="S28" s="20">
        <f t="shared" si="2"/>
        <v>0</v>
      </c>
      <c r="T28" s="24">
        <f t="shared" si="0"/>
        <v>0</v>
      </c>
      <c r="U28" s="21" t="e">
        <f t="shared" si="1"/>
        <v>#DIV/0!</v>
      </c>
      <c r="V28" s="40"/>
    </row>
    <row r="29" spans="1:22" ht="33.75" x14ac:dyDescent="0.25">
      <c r="A29" s="87">
        <v>6</v>
      </c>
      <c r="B29" s="90" t="s">
        <v>33</v>
      </c>
      <c r="C29" s="93" t="s">
        <v>42</v>
      </c>
      <c r="D29" s="93" t="s">
        <v>43</v>
      </c>
      <c r="E29" s="93">
        <v>0</v>
      </c>
      <c r="F29" s="93">
        <v>2</v>
      </c>
      <c r="G29" s="93">
        <v>0</v>
      </c>
      <c r="H29" s="90"/>
      <c r="I29" s="85" t="e">
        <f>+H29/G29*100</f>
        <v>#DIV/0!</v>
      </c>
      <c r="J29" s="6" t="s">
        <v>49</v>
      </c>
      <c r="K29" s="7"/>
      <c r="L29" s="28"/>
      <c r="M29" s="7"/>
      <c r="N29" s="28"/>
      <c r="O29" s="7"/>
      <c r="P29" s="28"/>
      <c r="Q29" s="7"/>
      <c r="R29" s="28"/>
      <c r="S29" s="20">
        <f t="shared" si="2"/>
        <v>0</v>
      </c>
      <c r="T29" s="24">
        <f t="shared" si="0"/>
        <v>0</v>
      </c>
      <c r="U29" s="21" t="e">
        <f t="shared" si="1"/>
        <v>#DIV/0!</v>
      </c>
      <c r="V29" s="39"/>
    </row>
    <row r="30" spans="1:22" ht="23.25" customHeight="1" x14ac:dyDescent="0.25">
      <c r="A30" s="88"/>
      <c r="B30" s="91"/>
      <c r="C30" s="94"/>
      <c r="D30" s="94"/>
      <c r="E30" s="94"/>
      <c r="F30" s="94"/>
      <c r="G30" s="94"/>
      <c r="H30" s="91"/>
      <c r="I30" s="85"/>
      <c r="J30" s="2"/>
      <c r="K30" s="4"/>
      <c r="L30" s="26"/>
      <c r="M30" s="4"/>
      <c r="N30" s="26"/>
      <c r="O30" s="4"/>
      <c r="P30" s="26"/>
      <c r="Q30" s="4"/>
      <c r="R30" s="26"/>
      <c r="S30" s="20">
        <f t="shared" si="2"/>
        <v>0</v>
      </c>
      <c r="T30" s="24">
        <f t="shared" si="0"/>
        <v>0</v>
      </c>
      <c r="U30" s="21" t="e">
        <f t="shared" si="1"/>
        <v>#DIV/0!</v>
      </c>
      <c r="V30" s="37"/>
    </row>
    <row r="31" spans="1:22" ht="23.25" customHeight="1" x14ac:dyDescent="0.25">
      <c r="A31" s="88"/>
      <c r="B31" s="91"/>
      <c r="C31" s="94"/>
      <c r="D31" s="94"/>
      <c r="E31" s="94"/>
      <c r="F31" s="94"/>
      <c r="G31" s="94"/>
      <c r="H31" s="91"/>
      <c r="I31" s="85"/>
      <c r="J31" s="2"/>
      <c r="K31" s="4"/>
      <c r="L31" s="26"/>
      <c r="M31" s="4"/>
      <c r="N31" s="26"/>
      <c r="O31" s="4"/>
      <c r="P31" s="26"/>
      <c r="Q31" s="4"/>
      <c r="R31" s="26"/>
      <c r="S31" s="20">
        <f t="shared" si="2"/>
        <v>0</v>
      </c>
      <c r="T31" s="24">
        <f t="shared" si="0"/>
        <v>0</v>
      </c>
      <c r="U31" s="21" t="e">
        <f t="shared" si="1"/>
        <v>#DIV/0!</v>
      </c>
      <c r="V31" s="37"/>
    </row>
    <row r="32" spans="1:22" ht="23.25" customHeight="1" thickBot="1" x14ac:dyDescent="0.3">
      <c r="A32" s="89"/>
      <c r="B32" s="92"/>
      <c r="C32" s="95"/>
      <c r="D32" s="95"/>
      <c r="E32" s="95"/>
      <c r="F32" s="95"/>
      <c r="G32" s="95"/>
      <c r="H32" s="92"/>
      <c r="I32" s="86"/>
      <c r="J32" s="9"/>
      <c r="K32" s="10"/>
      <c r="L32" s="27"/>
      <c r="M32" s="10"/>
      <c r="N32" s="27"/>
      <c r="O32" s="10"/>
      <c r="P32" s="27"/>
      <c r="Q32" s="10"/>
      <c r="R32" s="27"/>
      <c r="S32" s="20">
        <f t="shared" si="2"/>
        <v>0</v>
      </c>
      <c r="T32" s="24">
        <f t="shared" si="0"/>
        <v>0</v>
      </c>
      <c r="U32" s="21" t="e">
        <f t="shared" si="1"/>
        <v>#DIV/0!</v>
      </c>
      <c r="V32" s="38"/>
    </row>
    <row r="33" spans="1:22" ht="23.25" customHeight="1" x14ac:dyDescent="0.25">
      <c r="A33" s="87">
        <v>7</v>
      </c>
      <c r="B33" s="90"/>
      <c r="C33" s="93"/>
      <c r="D33" s="93"/>
      <c r="E33" s="93"/>
      <c r="F33" s="93"/>
      <c r="G33" s="93"/>
      <c r="H33" s="90"/>
      <c r="I33" s="85" t="e">
        <f>+H33/G33*100</f>
        <v>#DIV/0!</v>
      </c>
      <c r="J33" s="6"/>
      <c r="K33" s="7"/>
      <c r="L33" s="30"/>
      <c r="M33" s="7"/>
      <c r="N33" s="30"/>
      <c r="O33" s="7"/>
      <c r="P33" s="30"/>
      <c r="Q33" s="7"/>
      <c r="R33" s="30"/>
      <c r="S33" s="20">
        <f t="shared" si="2"/>
        <v>0</v>
      </c>
      <c r="T33" s="24">
        <f t="shared" si="0"/>
        <v>0</v>
      </c>
      <c r="U33" s="21" t="e">
        <f t="shared" si="1"/>
        <v>#DIV/0!</v>
      </c>
      <c r="V33" s="41"/>
    </row>
    <row r="34" spans="1:22" ht="23.25" customHeight="1" x14ac:dyDescent="0.25">
      <c r="A34" s="88"/>
      <c r="B34" s="91"/>
      <c r="C34" s="94"/>
      <c r="D34" s="94"/>
      <c r="E34" s="94"/>
      <c r="F34" s="94"/>
      <c r="G34" s="94"/>
      <c r="H34" s="91"/>
      <c r="I34" s="85"/>
      <c r="J34" s="2"/>
      <c r="K34" s="4"/>
      <c r="L34" s="25"/>
      <c r="M34" s="4"/>
      <c r="N34" s="25"/>
      <c r="O34" s="4"/>
      <c r="P34" s="25"/>
      <c r="Q34" s="4"/>
      <c r="R34" s="25"/>
      <c r="S34" s="20">
        <f t="shared" si="2"/>
        <v>0</v>
      </c>
      <c r="T34" s="24">
        <f t="shared" si="0"/>
        <v>0</v>
      </c>
      <c r="U34" s="21" t="e">
        <f t="shared" si="1"/>
        <v>#DIV/0!</v>
      </c>
      <c r="V34" s="36"/>
    </row>
    <row r="35" spans="1:22" ht="23.25" customHeight="1" x14ac:dyDescent="0.25">
      <c r="A35" s="88"/>
      <c r="B35" s="91"/>
      <c r="C35" s="94"/>
      <c r="D35" s="94"/>
      <c r="E35" s="94"/>
      <c r="F35" s="94"/>
      <c r="G35" s="94"/>
      <c r="H35" s="91"/>
      <c r="I35" s="85"/>
      <c r="J35" s="2"/>
      <c r="K35" s="4"/>
      <c r="L35" s="26"/>
      <c r="M35" s="4"/>
      <c r="N35" s="26"/>
      <c r="O35" s="4"/>
      <c r="P35" s="26"/>
      <c r="Q35" s="4"/>
      <c r="R35" s="26"/>
      <c r="S35" s="20">
        <f t="shared" si="2"/>
        <v>0</v>
      </c>
      <c r="T35" s="24">
        <f t="shared" si="0"/>
        <v>0</v>
      </c>
      <c r="U35" s="21" t="e">
        <f t="shared" si="1"/>
        <v>#DIV/0!</v>
      </c>
      <c r="V35" s="37"/>
    </row>
    <row r="36" spans="1:22" ht="23.25" customHeight="1" thickBot="1" x14ac:dyDescent="0.3">
      <c r="A36" s="89"/>
      <c r="B36" s="92"/>
      <c r="C36" s="95"/>
      <c r="D36" s="95"/>
      <c r="E36" s="95"/>
      <c r="F36" s="95"/>
      <c r="G36" s="95"/>
      <c r="H36" s="92"/>
      <c r="I36" s="86"/>
      <c r="J36" s="9"/>
      <c r="K36" s="10"/>
      <c r="L36" s="27"/>
      <c r="M36" s="10"/>
      <c r="N36" s="27"/>
      <c r="O36" s="10"/>
      <c r="P36" s="27"/>
      <c r="Q36" s="10"/>
      <c r="R36" s="27"/>
      <c r="S36" s="20">
        <f t="shared" si="2"/>
        <v>0</v>
      </c>
      <c r="T36" s="24">
        <f t="shared" si="0"/>
        <v>0</v>
      </c>
      <c r="U36" s="21" t="e">
        <f t="shared" si="1"/>
        <v>#DIV/0!</v>
      </c>
      <c r="V36" s="38"/>
    </row>
    <row r="37" spans="1:22" ht="34.5" customHeight="1" thickBot="1" x14ac:dyDescent="0.35">
      <c r="A37" s="79" t="s">
        <v>9</v>
      </c>
      <c r="B37" s="80"/>
      <c r="C37" s="80"/>
      <c r="D37" s="80"/>
      <c r="E37" s="80"/>
      <c r="F37" s="80"/>
      <c r="G37" s="80"/>
      <c r="H37" s="80"/>
      <c r="I37" s="11" t="e">
        <f>+SUM(I10:I36)/(COUNT(I10:I36))</f>
        <v>#DIV/0!</v>
      </c>
      <c r="J37" s="12"/>
      <c r="K37" s="81" t="s">
        <v>10</v>
      </c>
      <c r="L37" s="82"/>
      <c r="M37" s="82"/>
      <c r="N37" s="82"/>
      <c r="O37" s="82"/>
      <c r="P37" s="82"/>
      <c r="Q37" s="82"/>
      <c r="R37" s="82"/>
      <c r="S37" s="13">
        <f>SUM(S10:S36)</f>
        <v>40000000</v>
      </c>
      <c r="T37" s="13">
        <f>SUM(T10:T36)</f>
        <v>0</v>
      </c>
      <c r="U37" s="21">
        <f t="shared" ref="U37" si="3">+T37/S37</f>
        <v>0</v>
      </c>
      <c r="V37" s="42"/>
    </row>
    <row r="38" spans="1:22" ht="14.25" customHeight="1" x14ac:dyDescent="0.35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</row>
    <row r="39" spans="1:22" x14ac:dyDescent="0.25">
      <c r="C39" s="5" t="s">
        <v>11</v>
      </c>
      <c r="D39" s="77" t="s">
        <v>80</v>
      </c>
      <c r="E39" s="77"/>
      <c r="F39" s="77"/>
      <c r="G39" s="77"/>
      <c r="H39" s="77"/>
      <c r="I39" s="77"/>
      <c r="J39" s="33"/>
      <c r="K39" s="76" t="s">
        <v>12</v>
      </c>
      <c r="L39" s="76"/>
      <c r="M39" s="76"/>
      <c r="N39" s="76"/>
      <c r="O39" s="76" t="s">
        <v>27</v>
      </c>
      <c r="P39" s="76"/>
      <c r="Q39" s="76"/>
      <c r="R39" s="76"/>
      <c r="S39" s="76"/>
      <c r="T39" s="76"/>
      <c r="U39" s="84"/>
    </row>
    <row r="40" spans="1:22" x14ac:dyDescent="0.25">
      <c r="C40" s="5" t="s">
        <v>13</v>
      </c>
      <c r="D40" s="77" t="s">
        <v>81</v>
      </c>
      <c r="E40" s="77"/>
      <c r="F40" s="77"/>
      <c r="G40" s="77"/>
      <c r="H40" s="77"/>
      <c r="I40" s="77"/>
      <c r="J40" s="31"/>
      <c r="K40" s="77" t="s">
        <v>13</v>
      </c>
      <c r="L40" s="77"/>
      <c r="M40" s="77"/>
      <c r="N40" s="77"/>
      <c r="O40" s="78" t="s">
        <v>28</v>
      </c>
      <c r="P40" s="78"/>
      <c r="Q40" s="78"/>
      <c r="R40" s="78"/>
      <c r="S40" s="78"/>
      <c r="T40" s="78"/>
      <c r="U40" s="84"/>
    </row>
    <row r="41" spans="1:22" x14ac:dyDescent="0.25">
      <c r="C41" s="5" t="s">
        <v>14</v>
      </c>
      <c r="D41" s="77" t="s">
        <v>82</v>
      </c>
      <c r="E41" s="77"/>
      <c r="F41" s="77"/>
      <c r="G41" s="77"/>
      <c r="H41" s="77"/>
      <c r="I41" s="77"/>
      <c r="J41" s="32"/>
      <c r="K41" s="77" t="s">
        <v>14</v>
      </c>
      <c r="L41" s="77"/>
      <c r="M41" s="77"/>
      <c r="N41" s="77"/>
      <c r="O41" s="78"/>
      <c r="P41" s="78"/>
      <c r="Q41" s="78"/>
      <c r="R41" s="78"/>
      <c r="S41" s="78"/>
      <c r="T41" s="78"/>
      <c r="U41" s="84"/>
    </row>
  </sheetData>
  <mergeCells count="103">
    <mergeCell ref="A1:V1"/>
    <mergeCell ref="A2:V2"/>
    <mergeCell ref="A4:F4"/>
    <mergeCell ref="G4:L4"/>
    <mergeCell ref="M4:P4"/>
    <mergeCell ref="Q4:V4"/>
    <mergeCell ref="I7:I9"/>
    <mergeCell ref="J7:J9"/>
    <mergeCell ref="K7:U7"/>
    <mergeCell ref="D7:D9"/>
    <mergeCell ref="V7:V9"/>
    <mergeCell ref="K8:L8"/>
    <mergeCell ref="M8:N8"/>
    <mergeCell ref="O8:P8"/>
    <mergeCell ref="Q8:R8"/>
    <mergeCell ref="S8:T8"/>
    <mergeCell ref="F7:F9"/>
    <mergeCell ref="G7:G9"/>
    <mergeCell ref="U8:U9"/>
    <mergeCell ref="H7:H9"/>
    <mergeCell ref="E7:E9"/>
    <mergeCell ref="A5:L5"/>
    <mergeCell ref="M5:V5"/>
    <mergeCell ref="A6:U6"/>
    <mergeCell ref="A7:A9"/>
    <mergeCell ref="B7:B9"/>
    <mergeCell ref="C7:C9"/>
    <mergeCell ref="C14:C17"/>
    <mergeCell ref="D14:D17"/>
    <mergeCell ref="E14:E17"/>
    <mergeCell ref="F14:F17"/>
    <mergeCell ref="D10:D13"/>
    <mergeCell ref="E10:E13"/>
    <mergeCell ref="F10:F13"/>
    <mergeCell ref="G10:G13"/>
    <mergeCell ref="H10:H13"/>
    <mergeCell ref="I10:I13"/>
    <mergeCell ref="A18:A22"/>
    <mergeCell ref="B18:B22"/>
    <mergeCell ref="C18:C22"/>
    <mergeCell ref="D18:D22"/>
    <mergeCell ref="H18:H22"/>
    <mergeCell ref="I18:I22"/>
    <mergeCell ref="A10:A13"/>
    <mergeCell ref="B10:B13"/>
    <mergeCell ref="C10:C13"/>
    <mergeCell ref="E18:E22"/>
    <mergeCell ref="F18:F22"/>
    <mergeCell ref="G18:G22"/>
    <mergeCell ref="A14:A17"/>
    <mergeCell ref="B14:B17"/>
    <mergeCell ref="G14:G17"/>
    <mergeCell ref="H14:H17"/>
    <mergeCell ref="I14:I17"/>
    <mergeCell ref="E23:E26"/>
    <mergeCell ref="F23:F26"/>
    <mergeCell ref="G23:G26"/>
    <mergeCell ref="H23:H26"/>
    <mergeCell ref="A23:A26"/>
    <mergeCell ref="B23:B26"/>
    <mergeCell ref="C23:C26"/>
    <mergeCell ref="D23:D26"/>
    <mergeCell ref="I23:I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I29:I32"/>
    <mergeCell ref="A33:A36"/>
    <mergeCell ref="B33:B36"/>
    <mergeCell ref="C33:C36"/>
    <mergeCell ref="D33:D36"/>
    <mergeCell ref="E33:E36"/>
    <mergeCell ref="F33:F36"/>
    <mergeCell ref="G33:G36"/>
    <mergeCell ref="E29:E32"/>
    <mergeCell ref="F29:F32"/>
    <mergeCell ref="H33:H36"/>
    <mergeCell ref="I33:I36"/>
    <mergeCell ref="A29:A32"/>
    <mergeCell ref="B29:B32"/>
    <mergeCell ref="C29:C32"/>
    <mergeCell ref="D29:D32"/>
    <mergeCell ref="G29:G32"/>
    <mergeCell ref="H29:H32"/>
    <mergeCell ref="K39:N39"/>
    <mergeCell ref="O39:T39"/>
    <mergeCell ref="D41:I41"/>
    <mergeCell ref="K41:N41"/>
    <mergeCell ref="O41:T41"/>
    <mergeCell ref="A37:H37"/>
    <mergeCell ref="K37:R37"/>
    <mergeCell ref="A38:U38"/>
    <mergeCell ref="D39:I39"/>
    <mergeCell ref="O40:T40"/>
    <mergeCell ref="U39:U41"/>
    <mergeCell ref="D40:I40"/>
    <mergeCell ref="K40:N40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46"/>
  <sheetViews>
    <sheetView topLeftCell="A14" zoomScale="90" zoomScaleNormal="90" workbookViewId="0">
      <selection activeCell="G33" sqref="G33:H36"/>
    </sheetView>
  </sheetViews>
  <sheetFormatPr baseColWidth="10" defaultRowHeight="15" x14ac:dyDescent="0.25"/>
  <cols>
    <col min="1" max="1" width="5.85546875" style="17" customWidth="1"/>
    <col min="2" max="2" width="25" style="17" customWidth="1"/>
    <col min="3" max="4" width="27.28515625" style="1" customWidth="1"/>
    <col min="5" max="5" width="6" style="3" customWidth="1"/>
    <col min="6" max="8" width="6" style="1" customWidth="1"/>
    <col min="9" max="9" width="8.5703125" style="1" customWidth="1"/>
    <col min="10" max="10" width="34.7109375" style="1" customWidth="1"/>
    <col min="11" max="11" width="11.7109375" style="1" bestFit="1" customWidth="1"/>
    <col min="12" max="16" width="10.85546875" style="1" customWidth="1"/>
    <col min="17" max="17" width="12.7109375" style="1" customWidth="1"/>
    <col min="18" max="18" width="10.85546875" style="1" customWidth="1"/>
    <col min="19" max="19" width="14.5703125" style="1" customWidth="1"/>
    <col min="20" max="20" width="10.85546875" style="1" customWidth="1"/>
    <col min="21" max="21" width="6.5703125" style="1" customWidth="1"/>
    <col min="22" max="22" width="54" style="17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7" customFormat="1" x14ac:dyDescent="0.25">
      <c r="A1" s="102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s="17" customFormat="1" x14ac:dyDescent="0.25">
      <c r="A2" s="102" t="s">
        <v>16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22" s="17" customForma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2" s="68" customFormat="1" ht="12.75" x14ac:dyDescent="0.25">
      <c r="A4" s="104" t="s">
        <v>30</v>
      </c>
      <c r="B4" s="105"/>
      <c r="C4" s="105"/>
      <c r="D4" s="105"/>
      <c r="E4" s="105"/>
      <c r="F4" s="106"/>
      <c r="G4" s="107" t="s">
        <v>53</v>
      </c>
      <c r="H4" s="108"/>
      <c r="I4" s="108"/>
      <c r="J4" s="108"/>
      <c r="K4" s="108"/>
      <c r="L4" s="109"/>
      <c r="M4" s="107" t="s">
        <v>70</v>
      </c>
      <c r="N4" s="108"/>
      <c r="O4" s="108"/>
      <c r="P4" s="109"/>
      <c r="Q4" s="110" t="s">
        <v>32</v>
      </c>
      <c r="R4" s="111"/>
      <c r="S4" s="111"/>
      <c r="T4" s="111"/>
      <c r="U4" s="111"/>
      <c r="V4" s="112"/>
    </row>
    <row r="5" spans="1:22" s="68" customFormat="1" ht="12.75" x14ac:dyDescent="0.25">
      <c r="A5" s="121" t="s">
        <v>54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2" t="s">
        <v>55</v>
      </c>
      <c r="N5" s="122"/>
      <c r="O5" s="122"/>
      <c r="P5" s="122"/>
      <c r="Q5" s="122"/>
      <c r="R5" s="122"/>
      <c r="S5" s="122"/>
      <c r="T5" s="122"/>
      <c r="U5" s="122"/>
      <c r="V5" s="122"/>
    </row>
    <row r="6" spans="1:22" s="68" customFormat="1" ht="12.75" x14ac:dyDescent="0.2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69"/>
    </row>
    <row r="7" spans="1:22" x14ac:dyDescent="0.25">
      <c r="A7" s="100" t="s">
        <v>3</v>
      </c>
      <c r="B7" s="101" t="s">
        <v>17</v>
      </c>
      <c r="C7" s="101" t="s">
        <v>0</v>
      </c>
      <c r="D7" s="114" t="s">
        <v>4</v>
      </c>
      <c r="E7" s="118" t="s">
        <v>1</v>
      </c>
      <c r="F7" s="118" t="s">
        <v>2</v>
      </c>
      <c r="G7" s="119" t="s">
        <v>15</v>
      </c>
      <c r="H7" s="119" t="s">
        <v>23</v>
      </c>
      <c r="I7" s="113" t="s">
        <v>5</v>
      </c>
      <c r="J7" s="114" t="s">
        <v>19</v>
      </c>
      <c r="K7" s="115" t="s">
        <v>22</v>
      </c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6" t="s">
        <v>29</v>
      </c>
    </row>
    <row r="8" spans="1:22" x14ac:dyDescent="0.25">
      <c r="A8" s="100"/>
      <c r="B8" s="101"/>
      <c r="C8" s="101"/>
      <c r="D8" s="114"/>
      <c r="E8" s="118"/>
      <c r="F8" s="118"/>
      <c r="G8" s="119"/>
      <c r="H8" s="119"/>
      <c r="I8" s="113"/>
      <c r="J8" s="114"/>
      <c r="K8" s="117" t="s">
        <v>6</v>
      </c>
      <c r="L8" s="117"/>
      <c r="M8" s="117" t="s">
        <v>20</v>
      </c>
      <c r="N8" s="117"/>
      <c r="O8" s="117" t="s">
        <v>21</v>
      </c>
      <c r="P8" s="117"/>
      <c r="Q8" s="117" t="s">
        <v>7</v>
      </c>
      <c r="R8" s="117"/>
      <c r="S8" s="117" t="s">
        <v>8</v>
      </c>
      <c r="T8" s="117"/>
      <c r="U8" s="120" t="s">
        <v>26</v>
      </c>
      <c r="V8" s="116"/>
    </row>
    <row r="9" spans="1:22" x14ac:dyDescent="0.25">
      <c r="A9" s="100"/>
      <c r="B9" s="101"/>
      <c r="C9" s="101"/>
      <c r="D9" s="114"/>
      <c r="E9" s="118"/>
      <c r="F9" s="118"/>
      <c r="G9" s="119"/>
      <c r="H9" s="119"/>
      <c r="I9" s="113"/>
      <c r="J9" s="114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120"/>
      <c r="V9" s="116"/>
    </row>
    <row r="10" spans="1:22" ht="47.25" customHeight="1" x14ac:dyDescent="0.25">
      <c r="A10" s="88">
        <v>1</v>
      </c>
      <c r="B10" s="91" t="s">
        <v>56</v>
      </c>
      <c r="C10" s="124" t="s">
        <v>57</v>
      </c>
      <c r="D10" s="94" t="s">
        <v>58</v>
      </c>
      <c r="E10" s="94">
        <v>0</v>
      </c>
      <c r="F10" s="94">
        <v>1</v>
      </c>
      <c r="G10" s="94">
        <v>1</v>
      </c>
      <c r="H10" s="91"/>
      <c r="I10" s="85">
        <f>+H10/G10*100</f>
        <v>0</v>
      </c>
      <c r="J10" s="18" t="s">
        <v>66</v>
      </c>
      <c r="L10" s="24"/>
      <c r="M10" s="19"/>
      <c r="N10" s="24"/>
      <c r="O10" s="19"/>
      <c r="P10" s="24"/>
      <c r="Q10" s="19"/>
      <c r="R10" s="24"/>
      <c r="S10" s="20"/>
      <c r="T10" s="24">
        <f>L10</f>
        <v>0</v>
      </c>
      <c r="U10" s="21" t="e">
        <f>+T10/S10</f>
        <v>#DIV/0!</v>
      </c>
      <c r="V10" s="35"/>
    </row>
    <row r="11" spans="1:22" ht="32.25" x14ac:dyDescent="0.25">
      <c r="A11" s="88"/>
      <c r="B11" s="91"/>
      <c r="C11" s="124"/>
      <c r="D11" s="94"/>
      <c r="E11" s="94"/>
      <c r="F11" s="94"/>
      <c r="G11" s="94"/>
      <c r="H11" s="91"/>
      <c r="I11" s="85"/>
      <c r="J11" s="2"/>
      <c r="K11" s="71"/>
      <c r="L11" s="25"/>
      <c r="M11" s="4"/>
      <c r="N11" s="25"/>
      <c r="O11" s="4"/>
      <c r="P11" s="25"/>
      <c r="Q11" s="4"/>
      <c r="R11" s="25"/>
      <c r="S11" s="20">
        <f t="shared" ref="S11:T36" si="0">K11</f>
        <v>0</v>
      </c>
      <c r="T11" s="24">
        <f t="shared" si="0"/>
        <v>0</v>
      </c>
      <c r="U11" s="21" t="e">
        <f t="shared" ref="U11:U36" si="1">+T11/S11</f>
        <v>#DIV/0!</v>
      </c>
      <c r="V11" s="36"/>
    </row>
    <row r="12" spans="1:22" ht="32.25" x14ac:dyDescent="0.25">
      <c r="A12" s="88"/>
      <c r="B12" s="91"/>
      <c r="C12" s="124"/>
      <c r="D12" s="94"/>
      <c r="E12" s="94"/>
      <c r="F12" s="94"/>
      <c r="G12" s="94"/>
      <c r="H12" s="91"/>
      <c r="I12" s="85"/>
      <c r="J12" s="2"/>
      <c r="K12" s="71"/>
      <c r="L12" s="26"/>
      <c r="M12" s="4"/>
      <c r="N12" s="26"/>
      <c r="O12" s="4"/>
      <c r="P12" s="26"/>
      <c r="Q12" s="4"/>
      <c r="R12" s="26"/>
      <c r="S12" s="20">
        <f t="shared" si="0"/>
        <v>0</v>
      </c>
      <c r="T12" s="24">
        <f t="shared" si="0"/>
        <v>0</v>
      </c>
      <c r="U12" s="21" t="e">
        <f t="shared" si="1"/>
        <v>#DIV/0!</v>
      </c>
      <c r="V12" s="37"/>
    </row>
    <row r="13" spans="1:22" ht="33" thickBot="1" x14ac:dyDescent="0.3">
      <c r="A13" s="89"/>
      <c r="B13" s="92"/>
      <c r="C13" s="125"/>
      <c r="D13" s="95"/>
      <c r="E13" s="95"/>
      <c r="F13" s="95"/>
      <c r="G13" s="95"/>
      <c r="H13" s="92"/>
      <c r="I13" s="86"/>
      <c r="J13" s="9"/>
      <c r="K13" s="10"/>
      <c r="L13" s="27"/>
      <c r="M13" s="10"/>
      <c r="N13" s="27"/>
      <c r="O13" s="10"/>
      <c r="P13" s="27"/>
      <c r="Q13" s="10"/>
      <c r="R13" s="27"/>
      <c r="S13" s="20">
        <f t="shared" si="0"/>
        <v>0</v>
      </c>
      <c r="T13" s="24">
        <f t="shared" si="0"/>
        <v>0</v>
      </c>
      <c r="U13" s="21" t="e">
        <f t="shared" si="1"/>
        <v>#DIV/0!</v>
      </c>
      <c r="V13" s="38"/>
    </row>
    <row r="14" spans="1:22" ht="38.25" customHeight="1" x14ac:dyDescent="0.25">
      <c r="A14" s="87">
        <v>2</v>
      </c>
      <c r="B14" s="90" t="s">
        <v>56</v>
      </c>
      <c r="C14" s="126" t="s">
        <v>59</v>
      </c>
      <c r="D14" s="93" t="s">
        <v>60</v>
      </c>
      <c r="E14" s="93">
        <v>0</v>
      </c>
      <c r="F14" s="93">
        <v>1</v>
      </c>
      <c r="G14" s="93">
        <v>0</v>
      </c>
      <c r="H14" s="90"/>
      <c r="I14" s="85" t="e">
        <f>+H14/G14*100</f>
        <v>#DIV/0!</v>
      </c>
      <c r="J14" s="18" t="s">
        <v>79</v>
      </c>
      <c r="K14" s="19"/>
      <c r="L14" s="70"/>
      <c r="M14" s="7"/>
      <c r="N14" s="28"/>
      <c r="O14" s="7"/>
      <c r="P14" s="28"/>
      <c r="Q14" s="7"/>
      <c r="R14" s="28"/>
      <c r="S14" s="20">
        <f t="shared" si="0"/>
        <v>0</v>
      </c>
      <c r="T14" s="24">
        <f>L14</f>
        <v>0</v>
      </c>
      <c r="U14" s="21" t="e">
        <f t="shared" si="1"/>
        <v>#DIV/0!</v>
      </c>
      <c r="V14" s="39"/>
    </row>
    <row r="15" spans="1:22" ht="32.25" x14ac:dyDescent="0.25">
      <c r="A15" s="88"/>
      <c r="B15" s="91"/>
      <c r="C15" s="124"/>
      <c r="D15" s="94"/>
      <c r="E15" s="94"/>
      <c r="F15" s="94"/>
      <c r="G15" s="94"/>
      <c r="H15" s="91"/>
      <c r="I15" s="85"/>
      <c r="J15" s="2"/>
      <c r="K15" s="4"/>
      <c r="L15" s="26"/>
      <c r="M15" s="4"/>
      <c r="N15" s="26"/>
      <c r="O15" s="4"/>
      <c r="P15" s="26"/>
      <c r="Q15" s="4"/>
      <c r="R15" s="26"/>
      <c r="S15" s="20">
        <f t="shared" si="0"/>
        <v>0</v>
      </c>
      <c r="T15" s="24">
        <f t="shared" si="0"/>
        <v>0</v>
      </c>
      <c r="U15" s="21" t="e">
        <f t="shared" si="1"/>
        <v>#DIV/0!</v>
      </c>
      <c r="V15" s="37"/>
    </row>
    <row r="16" spans="1:22" ht="32.25" x14ac:dyDescent="0.25">
      <c r="A16" s="88"/>
      <c r="B16" s="91"/>
      <c r="C16" s="124"/>
      <c r="D16" s="94"/>
      <c r="E16" s="94"/>
      <c r="F16" s="94"/>
      <c r="G16" s="94"/>
      <c r="H16" s="91"/>
      <c r="I16" s="85"/>
      <c r="J16" s="2"/>
      <c r="K16" s="4"/>
      <c r="L16" s="25"/>
      <c r="M16" s="4"/>
      <c r="N16" s="25"/>
      <c r="O16" s="4"/>
      <c r="P16" s="25"/>
      <c r="Q16" s="4"/>
      <c r="R16" s="25"/>
      <c r="S16" s="20">
        <f t="shared" si="0"/>
        <v>0</v>
      </c>
      <c r="T16" s="24">
        <f t="shared" si="0"/>
        <v>0</v>
      </c>
      <c r="U16" s="21" t="e">
        <f t="shared" si="1"/>
        <v>#DIV/0!</v>
      </c>
      <c r="V16" s="36"/>
    </row>
    <row r="17" spans="1:22" ht="23.25" customHeight="1" thickBot="1" x14ac:dyDescent="0.3">
      <c r="A17" s="89"/>
      <c r="B17" s="92"/>
      <c r="C17" s="125"/>
      <c r="D17" s="95"/>
      <c r="E17" s="95"/>
      <c r="F17" s="95"/>
      <c r="G17" s="95"/>
      <c r="H17" s="92"/>
      <c r="I17" s="86"/>
      <c r="J17" s="9"/>
      <c r="K17" s="10"/>
      <c r="L17" s="29"/>
      <c r="M17" s="10"/>
      <c r="N17" s="29"/>
      <c r="O17" s="10"/>
      <c r="P17" s="29"/>
      <c r="Q17" s="10"/>
      <c r="R17" s="29"/>
      <c r="S17" s="20">
        <f t="shared" si="0"/>
        <v>0</v>
      </c>
      <c r="T17" s="24">
        <f t="shared" si="0"/>
        <v>0</v>
      </c>
      <c r="U17" s="21" t="e">
        <f t="shared" si="1"/>
        <v>#DIV/0!</v>
      </c>
      <c r="V17" s="40"/>
    </row>
    <row r="18" spans="1:22" ht="23.25" customHeight="1" x14ac:dyDescent="0.25">
      <c r="A18" s="88">
        <v>3</v>
      </c>
      <c r="B18" s="91" t="s">
        <v>56</v>
      </c>
      <c r="C18" s="124" t="s">
        <v>73</v>
      </c>
      <c r="D18" s="94" t="s">
        <v>74</v>
      </c>
      <c r="E18" s="94">
        <v>0</v>
      </c>
      <c r="F18" s="94">
        <v>1785</v>
      </c>
      <c r="G18" s="94">
        <v>1785</v>
      </c>
      <c r="H18" s="91"/>
      <c r="I18" s="85"/>
      <c r="J18" s="2" t="s">
        <v>67</v>
      </c>
      <c r="K18" s="75"/>
      <c r="L18" s="26"/>
      <c r="M18" s="4"/>
      <c r="N18" s="26"/>
      <c r="O18" s="4"/>
      <c r="P18" s="26"/>
      <c r="Q18" s="4"/>
      <c r="R18" s="26"/>
      <c r="S18" s="20">
        <f>Q18</f>
        <v>0</v>
      </c>
      <c r="T18" s="24">
        <f t="shared" si="0"/>
        <v>0</v>
      </c>
      <c r="U18" s="21" t="e">
        <f t="shared" si="1"/>
        <v>#DIV/0!</v>
      </c>
      <c r="V18" s="37"/>
    </row>
    <row r="19" spans="1:22" ht="23.25" customHeight="1" x14ac:dyDescent="0.25">
      <c r="A19" s="88"/>
      <c r="B19" s="91"/>
      <c r="C19" s="124"/>
      <c r="D19" s="94"/>
      <c r="E19" s="94"/>
      <c r="F19" s="94"/>
      <c r="G19" s="94"/>
      <c r="H19" s="91"/>
      <c r="I19" s="85"/>
      <c r="J19" s="2" t="s">
        <v>68</v>
      </c>
      <c r="L19" s="26"/>
      <c r="M19" s="4"/>
      <c r="N19" s="26"/>
      <c r="O19" s="4"/>
      <c r="P19" s="26"/>
      <c r="Q19" s="4"/>
      <c r="R19" s="26"/>
      <c r="S19" s="20">
        <f>Q19</f>
        <v>0</v>
      </c>
      <c r="T19" s="24">
        <f t="shared" si="0"/>
        <v>0</v>
      </c>
      <c r="U19" s="21" t="e">
        <f t="shared" si="1"/>
        <v>#DIV/0!</v>
      </c>
      <c r="V19" s="37"/>
    </row>
    <row r="20" spans="1:22" ht="23.25" customHeight="1" x14ac:dyDescent="0.25">
      <c r="A20" s="88"/>
      <c r="B20" s="91"/>
      <c r="C20" s="124"/>
      <c r="D20" s="94"/>
      <c r="E20" s="94"/>
      <c r="F20" s="94"/>
      <c r="G20" s="94"/>
      <c r="H20" s="91"/>
      <c r="I20" s="85"/>
      <c r="J20" s="43"/>
      <c r="K20" s="44"/>
      <c r="L20" s="45"/>
      <c r="M20" s="44"/>
      <c r="N20" s="45"/>
      <c r="O20" s="44"/>
      <c r="P20" s="45"/>
      <c r="Q20" s="44"/>
      <c r="R20" s="45"/>
      <c r="S20" s="20">
        <f t="shared" si="0"/>
        <v>0</v>
      </c>
      <c r="T20" s="24">
        <f t="shared" si="0"/>
        <v>0</v>
      </c>
      <c r="U20" s="21" t="e">
        <f t="shared" si="1"/>
        <v>#DIV/0!</v>
      </c>
      <c r="V20" s="46"/>
    </row>
    <row r="21" spans="1:22" ht="23.25" customHeight="1" thickBot="1" x14ac:dyDescent="0.3">
      <c r="A21" s="89"/>
      <c r="B21" s="92"/>
      <c r="C21" s="125"/>
      <c r="D21" s="95"/>
      <c r="E21" s="95"/>
      <c r="F21" s="95"/>
      <c r="G21" s="95"/>
      <c r="H21" s="92"/>
      <c r="I21" s="86"/>
      <c r="J21" s="9"/>
      <c r="K21" s="10"/>
      <c r="L21" s="27"/>
      <c r="M21" s="10"/>
      <c r="N21" s="27"/>
      <c r="O21" s="10"/>
      <c r="P21" s="27"/>
      <c r="Q21" s="10"/>
      <c r="R21" s="27"/>
      <c r="S21" s="20">
        <f t="shared" si="0"/>
        <v>0</v>
      </c>
      <c r="T21" s="24">
        <f t="shared" si="0"/>
        <v>0</v>
      </c>
      <c r="U21" s="21" t="e">
        <f t="shared" si="1"/>
        <v>#DIV/0!</v>
      </c>
      <c r="V21" s="38"/>
    </row>
    <row r="22" spans="1:22" ht="23.25" customHeight="1" x14ac:dyDescent="0.25">
      <c r="A22" s="88">
        <v>4</v>
      </c>
      <c r="B22" s="91" t="s">
        <v>56</v>
      </c>
      <c r="C22" s="124" t="s">
        <v>77</v>
      </c>
      <c r="D22" s="94" t="s">
        <v>78</v>
      </c>
      <c r="E22" s="94">
        <v>6092</v>
      </c>
      <c r="F22" s="94">
        <v>6500</v>
      </c>
      <c r="G22" s="94">
        <v>2500</v>
      </c>
      <c r="H22" s="91"/>
      <c r="I22" s="85"/>
      <c r="J22" s="73" t="s">
        <v>75</v>
      </c>
      <c r="K22" s="74">
        <v>388976240</v>
      </c>
      <c r="L22" s="25"/>
      <c r="M22" s="4"/>
      <c r="N22" s="25"/>
      <c r="O22" s="4"/>
      <c r="P22" s="25"/>
      <c r="Q22" s="4"/>
      <c r="R22" s="25"/>
      <c r="S22" s="20">
        <f t="shared" si="0"/>
        <v>388976240</v>
      </c>
      <c r="T22" s="24">
        <f t="shared" si="0"/>
        <v>0</v>
      </c>
      <c r="U22" s="21">
        <f t="shared" si="1"/>
        <v>0</v>
      </c>
      <c r="V22" s="36"/>
    </row>
    <row r="23" spans="1:22" ht="23.25" customHeight="1" x14ac:dyDescent="0.25">
      <c r="A23" s="88"/>
      <c r="B23" s="91"/>
      <c r="C23" s="124"/>
      <c r="D23" s="94"/>
      <c r="E23" s="94"/>
      <c r="F23" s="94"/>
      <c r="G23" s="94"/>
      <c r="H23" s="91"/>
      <c r="I23" s="85"/>
      <c r="J23" s="73" t="s">
        <v>76</v>
      </c>
      <c r="L23" s="25"/>
      <c r="M23" s="4"/>
      <c r="N23" s="26"/>
      <c r="O23" s="4"/>
      <c r="P23" s="26"/>
      <c r="Q23" s="4"/>
      <c r="R23" s="26"/>
      <c r="S23" s="20">
        <f>Q23</f>
        <v>0</v>
      </c>
      <c r="T23" s="24">
        <f t="shared" si="0"/>
        <v>0</v>
      </c>
      <c r="U23" s="21" t="e">
        <f t="shared" si="1"/>
        <v>#DIV/0!</v>
      </c>
      <c r="V23" s="37"/>
    </row>
    <row r="24" spans="1:22" ht="23.25" customHeight="1" thickBot="1" x14ac:dyDescent="0.3">
      <c r="A24" s="89"/>
      <c r="B24" s="92"/>
      <c r="C24" s="125"/>
      <c r="D24" s="95"/>
      <c r="E24" s="95"/>
      <c r="F24" s="95"/>
      <c r="G24" s="95"/>
      <c r="H24" s="92"/>
      <c r="I24" s="86"/>
      <c r="J24" s="9"/>
      <c r="K24" s="10"/>
      <c r="L24" s="27"/>
      <c r="M24" s="10"/>
      <c r="N24" s="27"/>
      <c r="O24" s="10"/>
      <c r="P24" s="27"/>
      <c r="Q24" s="10"/>
      <c r="R24" s="27"/>
      <c r="S24" s="20">
        <f t="shared" si="0"/>
        <v>0</v>
      </c>
      <c r="T24" s="24">
        <f t="shared" si="0"/>
        <v>0</v>
      </c>
      <c r="U24" s="21" t="e">
        <f t="shared" si="1"/>
        <v>#DIV/0!</v>
      </c>
      <c r="V24" s="38"/>
    </row>
    <row r="25" spans="1:22" ht="23.25" customHeight="1" x14ac:dyDescent="0.25">
      <c r="A25" s="87">
        <v>5</v>
      </c>
      <c r="B25" s="90" t="s">
        <v>56</v>
      </c>
      <c r="C25" s="126" t="s">
        <v>61</v>
      </c>
      <c r="D25" s="93" t="s">
        <v>62</v>
      </c>
      <c r="E25" s="127" t="s">
        <v>63</v>
      </c>
      <c r="F25" s="127">
        <v>0.2</v>
      </c>
      <c r="G25" s="93">
        <v>10</v>
      </c>
      <c r="H25" s="90"/>
      <c r="I25" s="85">
        <f>+H25/G25*100</f>
        <v>0</v>
      </c>
      <c r="J25" s="6" t="s">
        <v>69</v>
      </c>
      <c r="K25" s="7">
        <v>35000000</v>
      </c>
      <c r="L25" s="28"/>
      <c r="M25" s="7"/>
      <c r="N25" s="28"/>
      <c r="O25" s="7"/>
      <c r="P25" s="28"/>
      <c r="Q25" s="7"/>
      <c r="R25" s="28"/>
      <c r="S25" s="20">
        <f t="shared" si="0"/>
        <v>35000000</v>
      </c>
      <c r="T25" s="24">
        <f t="shared" si="0"/>
        <v>0</v>
      </c>
      <c r="U25" s="21">
        <f t="shared" si="1"/>
        <v>0</v>
      </c>
      <c r="V25" s="39"/>
    </row>
    <row r="26" spans="1:22" ht="23.25" customHeight="1" x14ac:dyDescent="0.25">
      <c r="A26" s="88"/>
      <c r="B26" s="91"/>
      <c r="C26" s="124"/>
      <c r="D26" s="94"/>
      <c r="E26" s="94"/>
      <c r="F26" s="94"/>
      <c r="G26" s="94"/>
      <c r="H26" s="91"/>
      <c r="I26" s="85"/>
      <c r="J26" s="2"/>
      <c r="K26" s="4"/>
      <c r="L26" s="26"/>
      <c r="M26" s="4"/>
      <c r="N26" s="26"/>
      <c r="O26" s="4"/>
      <c r="P26" s="26"/>
      <c r="Q26" s="4"/>
      <c r="R26" s="26"/>
      <c r="S26" s="20">
        <f t="shared" si="0"/>
        <v>0</v>
      </c>
      <c r="T26" s="24">
        <f t="shared" si="0"/>
        <v>0</v>
      </c>
      <c r="U26" s="21" t="e">
        <f t="shared" si="1"/>
        <v>#DIV/0!</v>
      </c>
      <c r="V26" s="37"/>
    </row>
    <row r="27" spans="1:22" ht="23.25" customHeight="1" x14ac:dyDescent="0.25">
      <c r="A27" s="88"/>
      <c r="B27" s="91"/>
      <c r="C27" s="124"/>
      <c r="D27" s="94"/>
      <c r="E27" s="94"/>
      <c r="F27" s="94"/>
      <c r="G27" s="94"/>
      <c r="H27" s="91"/>
      <c r="I27" s="85"/>
      <c r="J27" s="2"/>
      <c r="K27" s="4"/>
      <c r="L27" s="25"/>
      <c r="M27" s="4"/>
      <c r="N27" s="25"/>
      <c r="O27" s="4"/>
      <c r="P27" s="25"/>
      <c r="Q27" s="4"/>
      <c r="R27" s="25"/>
      <c r="S27" s="20">
        <f t="shared" si="0"/>
        <v>0</v>
      </c>
      <c r="T27" s="24">
        <f t="shared" si="0"/>
        <v>0</v>
      </c>
      <c r="U27" s="21" t="e">
        <f t="shared" si="1"/>
        <v>#DIV/0!</v>
      </c>
      <c r="V27" s="36"/>
    </row>
    <row r="28" spans="1:22" ht="23.25" customHeight="1" thickBot="1" x14ac:dyDescent="0.3">
      <c r="A28" s="89"/>
      <c r="B28" s="92"/>
      <c r="C28" s="125"/>
      <c r="D28" s="95"/>
      <c r="E28" s="95"/>
      <c r="F28" s="95"/>
      <c r="G28" s="95"/>
      <c r="H28" s="92"/>
      <c r="I28" s="86"/>
      <c r="J28" s="9"/>
      <c r="K28" s="10"/>
      <c r="L28" s="29"/>
      <c r="M28" s="10"/>
      <c r="N28" s="29"/>
      <c r="O28" s="10"/>
      <c r="P28" s="29"/>
      <c r="Q28" s="10"/>
      <c r="R28" s="29"/>
      <c r="S28" s="20">
        <f t="shared" si="0"/>
        <v>0</v>
      </c>
      <c r="T28" s="24">
        <f t="shared" si="0"/>
        <v>0</v>
      </c>
      <c r="U28" s="21" t="e">
        <f t="shared" si="1"/>
        <v>#DIV/0!</v>
      </c>
      <c r="V28" s="40"/>
    </row>
    <row r="29" spans="1:22" ht="23.25" customHeight="1" x14ac:dyDescent="0.25">
      <c r="A29" s="87">
        <v>6</v>
      </c>
      <c r="B29" s="90" t="s">
        <v>56</v>
      </c>
      <c r="C29" s="126" t="s">
        <v>64</v>
      </c>
      <c r="D29" s="93" t="s">
        <v>65</v>
      </c>
      <c r="E29" s="93">
        <v>0</v>
      </c>
      <c r="F29" s="93">
        <v>6</v>
      </c>
      <c r="G29" s="93">
        <v>2</v>
      </c>
      <c r="H29" s="90"/>
      <c r="I29" s="85">
        <f>+H29/G29*100</f>
        <v>0</v>
      </c>
      <c r="J29" s="6"/>
      <c r="K29" s="7"/>
      <c r="L29" s="28"/>
      <c r="M29" s="7"/>
      <c r="N29" s="28"/>
      <c r="O29" s="7"/>
      <c r="P29" s="28"/>
      <c r="Q29" s="7"/>
      <c r="R29" s="28"/>
      <c r="S29" s="20">
        <f t="shared" si="0"/>
        <v>0</v>
      </c>
      <c r="T29" s="24">
        <f t="shared" si="0"/>
        <v>0</v>
      </c>
      <c r="U29" s="21" t="e">
        <f t="shared" si="1"/>
        <v>#DIV/0!</v>
      </c>
      <c r="V29" s="39"/>
    </row>
    <row r="30" spans="1:22" ht="23.25" customHeight="1" x14ac:dyDescent="0.25">
      <c r="A30" s="88"/>
      <c r="B30" s="91"/>
      <c r="C30" s="124"/>
      <c r="D30" s="94"/>
      <c r="E30" s="94"/>
      <c r="F30" s="94"/>
      <c r="G30" s="94"/>
      <c r="H30" s="91"/>
      <c r="I30" s="85"/>
      <c r="J30" s="2"/>
      <c r="K30" s="4"/>
      <c r="L30" s="26"/>
      <c r="M30" s="4"/>
      <c r="N30" s="26"/>
      <c r="O30" s="4"/>
      <c r="P30" s="26"/>
      <c r="Q30" s="4"/>
      <c r="R30" s="26"/>
      <c r="S30" s="20">
        <f t="shared" si="0"/>
        <v>0</v>
      </c>
      <c r="T30" s="24">
        <f t="shared" si="0"/>
        <v>0</v>
      </c>
      <c r="U30" s="21" t="e">
        <f t="shared" si="1"/>
        <v>#DIV/0!</v>
      </c>
      <c r="V30" s="37"/>
    </row>
    <row r="31" spans="1:22" ht="23.25" customHeight="1" x14ac:dyDescent="0.25">
      <c r="A31" s="88"/>
      <c r="B31" s="91"/>
      <c r="C31" s="124"/>
      <c r="D31" s="94"/>
      <c r="E31" s="94"/>
      <c r="F31" s="94"/>
      <c r="G31" s="94"/>
      <c r="H31" s="91"/>
      <c r="I31" s="85"/>
      <c r="J31" s="2"/>
      <c r="K31" s="4"/>
      <c r="L31" s="26"/>
      <c r="M31" s="4"/>
      <c r="N31" s="26"/>
      <c r="O31" s="4"/>
      <c r="P31" s="26"/>
      <c r="Q31" s="4"/>
      <c r="R31" s="26"/>
      <c r="S31" s="20">
        <f t="shared" si="0"/>
        <v>0</v>
      </c>
      <c r="T31" s="24">
        <f t="shared" si="0"/>
        <v>0</v>
      </c>
      <c r="U31" s="21" t="e">
        <f t="shared" si="1"/>
        <v>#DIV/0!</v>
      </c>
      <c r="V31" s="37"/>
    </row>
    <row r="32" spans="1:22" ht="23.25" customHeight="1" thickBot="1" x14ac:dyDescent="0.3">
      <c r="A32" s="89"/>
      <c r="B32" s="92"/>
      <c r="C32" s="125"/>
      <c r="D32" s="95"/>
      <c r="E32" s="95"/>
      <c r="F32" s="95"/>
      <c r="G32" s="95"/>
      <c r="H32" s="92"/>
      <c r="I32" s="86"/>
      <c r="J32" s="9"/>
      <c r="K32" s="10"/>
      <c r="L32" s="27"/>
      <c r="M32" s="10"/>
      <c r="N32" s="27"/>
      <c r="O32" s="10"/>
      <c r="P32" s="27"/>
      <c r="Q32" s="10"/>
      <c r="R32" s="27"/>
      <c r="S32" s="20">
        <f t="shared" si="0"/>
        <v>0</v>
      </c>
      <c r="T32" s="24">
        <f t="shared" si="0"/>
        <v>0</v>
      </c>
      <c r="U32" s="21" t="e">
        <f t="shared" si="1"/>
        <v>#DIV/0!</v>
      </c>
      <c r="V32" s="38"/>
    </row>
    <row r="33" spans="1:22" ht="23.25" customHeight="1" x14ac:dyDescent="0.25">
      <c r="A33" s="87">
        <v>7</v>
      </c>
      <c r="B33" s="90"/>
      <c r="C33" s="93"/>
      <c r="D33" s="93"/>
      <c r="E33" s="93"/>
      <c r="F33" s="93"/>
      <c r="G33" s="93"/>
      <c r="H33" s="90"/>
      <c r="I33" s="85" t="e">
        <f>+H33/G33*100</f>
        <v>#DIV/0!</v>
      </c>
      <c r="J33" s="6"/>
      <c r="K33" s="7"/>
      <c r="L33" s="30"/>
      <c r="M33" s="7"/>
      <c r="N33" s="30"/>
      <c r="O33" s="7"/>
      <c r="P33" s="30"/>
      <c r="Q33" s="7"/>
      <c r="R33" s="30"/>
      <c r="S33" s="20">
        <f t="shared" si="0"/>
        <v>0</v>
      </c>
      <c r="T33" s="24">
        <f t="shared" si="0"/>
        <v>0</v>
      </c>
      <c r="U33" s="21" t="e">
        <f t="shared" si="1"/>
        <v>#DIV/0!</v>
      </c>
      <c r="V33" s="41"/>
    </row>
    <row r="34" spans="1:22" ht="23.25" customHeight="1" x14ac:dyDescent="0.25">
      <c r="A34" s="88"/>
      <c r="B34" s="91"/>
      <c r="C34" s="94"/>
      <c r="D34" s="94"/>
      <c r="E34" s="94"/>
      <c r="F34" s="94"/>
      <c r="G34" s="94"/>
      <c r="H34" s="91"/>
      <c r="I34" s="85"/>
      <c r="J34" s="2"/>
      <c r="K34" s="4"/>
      <c r="L34" s="25"/>
      <c r="M34" s="4"/>
      <c r="N34" s="25"/>
      <c r="O34" s="4"/>
      <c r="P34" s="25"/>
      <c r="Q34" s="4"/>
      <c r="R34" s="25"/>
      <c r="S34" s="20">
        <f t="shared" si="0"/>
        <v>0</v>
      </c>
      <c r="T34" s="24">
        <f t="shared" si="0"/>
        <v>0</v>
      </c>
      <c r="U34" s="21" t="e">
        <f t="shared" si="1"/>
        <v>#DIV/0!</v>
      </c>
      <c r="V34" s="36"/>
    </row>
    <row r="35" spans="1:22" ht="23.25" customHeight="1" x14ac:dyDescent="0.25">
      <c r="A35" s="88"/>
      <c r="B35" s="91"/>
      <c r="C35" s="94"/>
      <c r="D35" s="94"/>
      <c r="E35" s="94"/>
      <c r="F35" s="94"/>
      <c r="G35" s="94"/>
      <c r="H35" s="91"/>
      <c r="I35" s="85"/>
      <c r="J35" s="2"/>
      <c r="K35" s="4"/>
      <c r="L35" s="26"/>
      <c r="M35" s="4"/>
      <c r="N35" s="26"/>
      <c r="O35" s="4"/>
      <c r="P35" s="26"/>
      <c r="Q35" s="4"/>
      <c r="R35" s="26"/>
      <c r="S35" s="20">
        <f t="shared" si="0"/>
        <v>0</v>
      </c>
      <c r="T35" s="24">
        <f t="shared" si="0"/>
        <v>0</v>
      </c>
      <c r="U35" s="21" t="e">
        <f t="shared" si="1"/>
        <v>#DIV/0!</v>
      </c>
      <c r="V35" s="37"/>
    </row>
    <row r="36" spans="1:22" ht="23.25" customHeight="1" thickBot="1" x14ac:dyDescent="0.3">
      <c r="A36" s="89"/>
      <c r="B36" s="92"/>
      <c r="C36" s="95"/>
      <c r="D36" s="95"/>
      <c r="E36" s="95"/>
      <c r="F36" s="95"/>
      <c r="G36" s="95"/>
      <c r="H36" s="92"/>
      <c r="I36" s="86"/>
      <c r="J36" s="9"/>
      <c r="K36" s="10"/>
      <c r="L36" s="27"/>
      <c r="M36" s="10"/>
      <c r="N36" s="27"/>
      <c r="O36" s="10"/>
      <c r="P36" s="27"/>
      <c r="Q36" s="10"/>
      <c r="R36" s="27"/>
      <c r="S36" s="20">
        <f t="shared" si="0"/>
        <v>0</v>
      </c>
      <c r="T36" s="24">
        <f t="shared" si="0"/>
        <v>0</v>
      </c>
      <c r="U36" s="21" t="e">
        <f t="shared" si="1"/>
        <v>#DIV/0!</v>
      </c>
      <c r="V36" s="38"/>
    </row>
    <row r="37" spans="1:22" ht="34.5" customHeight="1" thickBot="1" x14ac:dyDescent="0.35">
      <c r="A37" s="79" t="s">
        <v>9</v>
      </c>
      <c r="B37" s="80"/>
      <c r="C37" s="80"/>
      <c r="D37" s="80"/>
      <c r="E37" s="80"/>
      <c r="F37" s="80"/>
      <c r="G37" s="80"/>
      <c r="H37" s="80"/>
      <c r="I37" s="11" t="e">
        <f>+SUM(I10:I36)/(COUNT(I10:I36))</f>
        <v>#DIV/0!</v>
      </c>
      <c r="J37" s="12"/>
      <c r="K37" s="81" t="s">
        <v>10</v>
      </c>
      <c r="L37" s="82"/>
      <c r="M37" s="82"/>
      <c r="N37" s="82"/>
      <c r="O37" s="82"/>
      <c r="P37" s="82"/>
      <c r="Q37" s="82"/>
      <c r="R37" s="82"/>
      <c r="S37" s="13">
        <f>SUM(S10:S36)</f>
        <v>423976240</v>
      </c>
      <c r="T37" s="13">
        <f>SUM(T10:T36)</f>
        <v>0</v>
      </c>
      <c r="U37" s="21">
        <f t="shared" ref="U37" si="2">+T37/S37</f>
        <v>0</v>
      </c>
      <c r="V37" s="42"/>
    </row>
    <row r="38" spans="1:22" ht="14.25" customHeight="1" x14ac:dyDescent="0.35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</row>
    <row r="39" spans="1:22" x14ac:dyDescent="0.25">
      <c r="C39" s="5" t="s">
        <v>11</v>
      </c>
      <c r="D39" s="77" t="s">
        <v>80</v>
      </c>
      <c r="E39" s="77"/>
      <c r="F39" s="77"/>
      <c r="G39" s="77"/>
      <c r="H39" s="77"/>
      <c r="I39" s="77"/>
      <c r="J39" s="33"/>
      <c r="K39" s="76" t="s">
        <v>12</v>
      </c>
      <c r="L39" s="76"/>
      <c r="M39" s="76"/>
      <c r="N39" s="76"/>
      <c r="O39" s="76" t="s">
        <v>27</v>
      </c>
      <c r="P39" s="76"/>
      <c r="Q39" s="76"/>
      <c r="R39" s="76"/>
      <c r="S39" s="76"/>
      <c r="T39" s="76"/>
      <c r="U39" s="84"/>
    </row>
    <row r="40" spans="1:22" x14ac:dyDescent="0.25">
      <c r="C40" s="5" t="s">
        <v>13</v>
      </c>
      <c r="D40" s="77" t="s">
        <v>81</v>
      </c>
      <c r="E40" s="77"/>
      <c r="F40" s="77"/>
      <c r="G40" s="77"/>
      <c r="H40" s="77"/>
      <c r="I40" s="77"/>
      <c r="J40" s="31"/>
      <c r="K40" s="77" t="s">
        <v>13</v>
      </c>
      <c r="L40" s="77"/>
      <c r="M40" s="77"/>
      <c r="N40" s="77"/>
      <c r="O40" s="78" t="s">
        <v>28</v>
      </c>
      <c r="P40" s="78"/>
      <c r="Q40" s="78"/>
      <c r="R40" s="78"/>
      <c r="S40" s="78"/>
      <c r="T40" s="78"/>
      <c r="U40" s="84"/>
    </row>
    <row r="41" spans="1:22" x14ac:dyDescent="0.25">
      <c r="C41" s="5" t="s">
        <v>14</v>
      </c>
      <c r="D41" s="77" t="s">
        <v>82</v>
      </c>
      <c r="E41" s="77"/>
      <c r="F41" s="77"/>
      <c r="G41" s="77"/>
      <c r="H41" s="77"/>
      <c r="I41" s="77"/>
      <c r="J41" s="32"/>
      <c r="K41" s="77" t="s">
        <v>14</v>
      </c>
      <c r="L41" s="77"/>
      <c r="M41" s="77"/>
      <c r="N41" s="77"/>
      <c r="O41" s="78"/>
      <c r="P41" s="78"/>
      <c r="Q41" s="78"/>
      <c r="R41" s="78"/>
      <c r="S41" s="78"/>
      <c r="T41" s="78"/>
      <c r="U41" s="84"/>
    </row>
    <row r="44" spans="1:22" x14ac:dyDescent="0.25">
      <c r="P44" s="72"/>
      <c r="Q44" s="72"/>
    </row>
    <row r="46" spans="1:22" x14ac:dyDescent="0.25">
      <c r="M46" s="72"/>
    </row>
  </sheetData>
  <mergeCells count="103">
    <mergeCell ref="D41:I41"/>
    <mergeCell ref="K41:N41"/>
    <mergeCell ref="O41:T41"/>
    <mergeCell ref="A37:H37"/>
    <mergeCell ref="K37:R37"/>
    <mergeCell ref="A38:U38"/>
    <mergeCell ref="D39:I39"/>
    <mergeCell ref="K39:N39"/>
    <mergeCell ref="O39:T39"/>
    <mergeCell ref="U39:U41"/>
    <mergeCell ref="D40:I40"/>
    <mergeCell ref="K40:N40"/>
    <mergeCell ref="O40:T40"/>
    <mergeCell ref="G29:G32"/>
    <mergeCell ref="H29:H32"/>
    <mergeCell ref="I29:I32"/>
    <mergeCell ref="A33:A36"/>
    <mergeCell ref="B33:B36"/>
    <mergeCell ref="C33:C36"/>
    <mergeCell ref="D33:D36"/>
    <mergeCell ref="E33:E36"/>
    <mergeCell ref="F33:F36"/>
    <mergeCell ref="G33:G36"/>
    <mergeCell ref="A29:A32"/>
    <mergeCell ref="B29:B32"/>
    <mergeCell ref="C29:C32"/>
    <mergeCell ref="D29:D32"/>
    <mergeCell ref="E29:E32"/>
    <mergeCell ref="F29:F32"/>
    <mergeCell ref="H33:H36"/>
    <mergeCell ref="I33:I36"/>
    <mergeCell ref="G22:G24"/>
    <mergeCell ref="H22:H24"/>
    <mergeCell ref="I22:I24"/>
    <mergeCell ref="A25:A28"/>
    <mergeCell ref="B25:B28"/>
    <mergeCell ref="C25:C28"/>
    <mergeCell ref="D25:D28"/>
    <mergeCell ref="E25:E28"/>
    <mergeCell ref="F25:F28"/>
    <mergeCell ref="G25:G28"/>
    <mergeCell ref="H25:H28"/>
    <mergeCell ref="I25:I28"/>
    <mergeCell ref="A10:A13"/>
    <mergeCell ref="B10:B13"/>
    <mergeCell ref="C10:C13"/>
    <mergeCell ref="A22:A24"/>
    <mergeCell ref="B22:B24"/>
    <mergeCell ref="C22:C24"/>
    <mergeCell ref="D22:D24"/>
    <mergeCell ref="E22:E24"/>
    <mergeCell ref="F22:F24"/>
    <mergeCell ref="G14:G17"/>
    <mergeCell ref="H14:H17"/>
    <mergeCell ref="I14:I17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H18:H21"/>
    <mergeCell ref="I18:I21"/>
    <mergeCell ref="A1:V1"/>
    <mergeCell ref="A2:V2"/>
    <mergeCell ref="A4:F4"/>
    <mergeCell ref="G4:L4"/>
    <mergeCell ref="M4:P4"/>
    <mergeCell ref="Q4:V4"/>
    <mergeCell ref="V7:V9"/>
    <mergeCell ref="K8:L8"/>
    <mergeCell ref="M8:N8"/>
    <mergeCell ref="O8:P8"/>
    <mergeCell ref="Q8:R8"/>
    <mergeCell ref="S8:T8"/>
    <mergeCell ref="A5:L5"/>
    <mergeCell ref="M5:V5"/>
    <mergeCell ref="A6:U6"/>
    <mergeCell ref="A7:A9"/>
    <mergeCell ref="B7:B9"/>
    <mergeCell ref="C7:C9"/>
    <mergeCell ref="I7:I9"/>
    <mergeCell ref="J7:J9"/>
    <mergeCell ref="K7:U7"/>
    <mergeCell ref="D7:D9"/>
    <mergeCell ref="E7:E9"/>
    <mergeCell ref="F7:F9"/>
    <mergeCell ref="G7:G9"/>
    <mergeCell ref="U8:U9"/>
    <mergeCell ref="H7:H9"/>
    <mergeCell ref="D10:D13"/>
    <mergeCell ref="E10:E13"/>
    <mergeCell ref="F10:F13"/>
    <mergeCell ref="G10:G13"/>
    <mergeCell ref="H10:H13"/>
    <mergeCell ref="I10:I1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2017</Fecha>
    <Secretar_x00ed_a xmlns="51f41368-09ef-457e-ae09-8dfa7ccb2798">Secretaría de Planeación Territorial y Urbanismo</Secretar_x00ed_a>
    <Clasificaci_x00f3_n xmlns="2985bb4b-4701-49be-b6af-cb425f14ffe8">Planes de Acción</Clasificaci_x00f3_n>
    <Descripci_x00f3_n xmlns="2985bb4b-4701-49be-b6af-cb425f14ffe8">Plan de Accion PLANEACIÓN Y URBANISMO 2017</Descripci_x00f3_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86CF0A-1E74-4E11-8C85-2E0C1C8EF2B1}"/>
</file>

<file path=customXml/itemProps2.xml><?xml version="1.0" encoding="utf-8"?>
<ds:datastoreItem xmlns:ds="http://schemas.openxmlformats.org/officeDocument/2006/customXml" ds:itemID="{E986F4C0-AF09-4B3B-BF01-EF9851E6E161}"/>
</file>

<file path=customXml/itemProps3.xml><?xml version="1.0" encoding="utf-8"?>
<ds:datastoreItem xmlns:ds="http://schemas.openxmlformats.org/officeDocument/2006/customXml" ds:itemID="{0B0E6AFF-907E-407A-83DE-C0F6EC3FBF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Planeación Territorial</vt:lpstr>
      <vt:lpstr>Espacio Público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PLANEACIÓN Y URBANISMO 2017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2017-01-30T15:43:49Z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