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6\"/>
    </mc:Choice>
  </mc:AlternateContent>
  <bookViews>
    <workbookView xWindow="0" yWindow="0" windowWidth="28800" windowHeight="11835"/>
  </bookViews>
  <sheets>
    <sheet name="LGTBI" sheetId="1" r:id="rId1"/>
  </sheets>
  <definedNames>
    <definedName name="_xlnm.Print_Area" localSheetId="0">LGTBI!$A$1:$V$34</definedName>
    <definedName name="_xlnm.Print_Titles" localSheetId="0">LGTBI!$1:$9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10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1" i="1"/>
  <c r="U12" i="1"/>
  <c r="U13" i="1"/>
  <c r="U10" i="1"/>
  <c r="U30" i="1" l="1"/>
  <c r="I14" i="1"/>
  <c r="I18" i="1"/>
  <c r="I22" i="1"/>
  <c r="I26" i="1"/>
  <c r="I10" i="1"/>
  <c r="T30" i="1"/>
  <c r="S30" i="1"/>
  <c r="I30" i="1" l="1"/>
</calcChain>
</file>

<file path=xl/sharedStrings.xml><?xml version="1.0" encoding="utf-8"?>
<sst xmlns="http://schemas.openxmlformats.org/spreadsheetml/2006/main" count="64" uniqueCount="51">
  <si>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</si>
  <si>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</si>
  <si>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</si>
  <si>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</si>
  <si>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</si>
  <si>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</si>
  <si>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</si>
  <si>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</si>
  <si>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</si>
  <si>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</si>
  <si>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</si>
  <si>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</si>
  <si>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</si>
  <si>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</si>
  <si>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</si>
  <si>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</si>
  <si>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</si>
  <si>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</si>
  <si>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</si>
  <si>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</si>
  <si>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</si>
  <si>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</si>
  <si>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</si>
  <si>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</si>
  <si>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</si>
  <si>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</si>
  <si>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</si>
  <si>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</si>
  <si>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</si>
  <si>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</si>
  <si>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</si>
  <si>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RESPONSABLE: SECRETARIO DE GOBIERNO</t>
  </si>
  <si>
    <t>CINY JOHANA FORERO RICO</t>
  </si>
  <si>
    <t>SECRETARIA DE GOBIERNO</t>
  </si>
  <si>
    <t>EJE ESTRATÉGICO: CALIDAD DE VIDA PARA LA PROSPERIDAD SOCIAL</t>
  </si>
  <si>
    <t>DIMENSIÓN DE DESARROLLO: ENFOQUE DE ORIENTACIONES SEXUALES E IDENTIDADES DE GÉNERO</t>
  </si>
  <si>
    <t>META DE RESULTADO: Promover la creación de un  espacio de participación y representación para la población con orientaciones sexuales e identidades de género no hegemónicas</t>
  </si>
  <si>
    <t>Sopó, respetando la diversidad</t>
  </si>
  <si>
    <t>Caracterizar a las personas lesbianas, gays, bisexuales y trans, teniendo en cuenta su perfil productivo de cara a la oferta de trabajo local.</t>
  </si>
  <si>
    <t xml:space="preserve">Diseñar e implementar una estrategia de sensibilización institucional que contribuya al conocimiento sobre la población LGTBI, sus derechos y los mecanismos de gestión de oferta para garantizar el goce efectivo de sus derechos </t>
  </si>
  <si>
    <t>Garantizar el acompañamiento psicosocial al 100% de las personas con orientaciones sexuales e identidades de género no hegemónicas, o diversas, que lo requieran en procesos de vinculación laboral o emprendimientos productivos</t>
  </si>
  <si>
    <t>Diseñar e implementar una estrategia para que las personas con orientaciones sexuales e identidades de género no hegemónicas conozcan sus derechos
y sus mecanismos de exigibilidad.</t>
  </si>
  <si>
    <t>Realizar 20 campañas de sensibilización que promuevan el respeto de derechos y que trabajen los estereotipos sociales creados frente a las personas con orientaciones sexuales e identidades de género no hegemónicas, o diversas</t>
  </si>
  <si>
    <t>Número de campañas de sensibilización que promuevan el respeto de derechos y que trabajen los estereotipos sociales creados frente a las personas LGTBI</t>
  </si>
  <si>
    <t>Número de estrategias para que las personas con orientaciones sexuales e identidades de género no hegemónicas conozcan sus derechos y sus mecanismos de exigibilidad diseñadas e implementadas</t>
  </si>
  <si>
    <t>Porcentaje de personas con orientaciones sexuales e identidades
de género no hegemónicas, o diversas, en procesos de vinculación laboral o emprendimientos productivos acompañadas psicosocialmente</t>
  </si>
  <si>
    <t>Número de estrategias de sensibilización institucional diseñadas e implementadas</t>
  </si>
  <si>
    <t>Número de caracterizaciones de las personas lesbianas, gays, bisexuales y trans, teniendo en cuenta su perfil productivo de cara a la oferta de trabajo local.</t>
  </si>
  <si>
    <t>Solicitud reunion con las demas dependencias</t>
  </si>
  <si>
    <t>Elaboración de propuesta ha implementar, cronograma de actividades</t>
  </si>
  <si>
    <t>VIGENCIA: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</si>
</sst>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9" fontId="4" fillId="6" borderId="6" xfId="0" applyNumberFormat="1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14" fontId="9" fillId="0" borderId="1" xfId="0" applyNumberFormat="1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34"/>
  <sheetViews>
    <sheetView tabSelected="1" view="pageBreakPreview" zoomScaleNormal="125" zoomScaleSheetLayoutView="100" zoomScalePageLayoutView="80" workbookViewId="0">
      <selection activeCell="M5" sqref="M5:V5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8.140625" style="1" customWidth="1"/>
    <col min="10" max="10" width="34.7109375" style="1" customWidth="1"/>
    <col min="11" max="20" width="10.85546875" style="1" customWidth="1"/>
    <col min="21" max="21" width="6.57031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72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6" customFormat="1" ht="15" customHeight="1" x14ac:dyDescent="0.25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33.75" customHeight="1" x14ac:dyDescent="0.25">
      <c r="A4" s="81" t="s">
        <v>34</v>
      </c>
      <c r="B4" s="82"/>
      <c r="C4" s="82"/>
      <c r="D4" s="82"/>
      <c r="E4" s="82"/>
      <c r="F4" s="83"/>
      <c r="G4" s="78" t="s">
        <v>35</v>
      </c>
      <c r="H4" s="79"/>
      <c r="I4" s="79"/>
      <c r="J4" s="79"/>
      <c r="K4" s="79"/>
      <c r="L4" s="80"/>
      <c r="M4" s="78" t="s">
        <v>50</v>
      </c>
      <c r="N4" s="79"/>
      <c r="O4" s="79"/>
      <c r="P4" s="80"/>
      <c r="Q4" s="74" t="s">
        <v>31</v>
      </c>
      <c r="R4" s="75"/>
      <c r="S4" s="75"/>
      <c r="T4" s="75"/>
      <c r="U4" s="75"/>
      <c r="V4" s="76"/>
    </row>
    <row r="5" spans="1:22" s="13" customFormat="1" ht="24" customHeight="1" x14ac:dyDescent="0.25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77" t="s">
        <v>30</v>
      </c>
      <c r="N5" s="77"/>
      <c r="O5" s="77"/>
      <c r="P5" s="77"/>
      <c r="Q5" s="77"/>
      <c r="R5" s="77"/>
      <c r="S5" s="77"/>
      <c r="T5" s="77"/>
      <c r="U5" s="77"/>
      <c r="V5" s="77"/>
    </row>
    <row r="6" spans="1:22" s="13" customFormat="1" ht="6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34"/>
    </row>
    <row r="7" spans="1:22" ht="15.75" customHeight="1" x14ac:dyDescent="0.25">
      <c r="A7" s="86" t="s">
        <v>3</v>
      </c>
      <c r="B7" s="87" t="s">
        <v>17</v>
      </c>
      <c r="C7" s="87" t="s">
        <v>0</v>
      </c>
      <c r="D7" s="53" t="s">
        <v>4</v>
      </c>
      <c r="E7" s="59" t="s">
        <v>1</v>
      </c>
      <c r="F7" s="59" t="s">
        <v>2</v>
      </c>
      <c r="G7" s="62" t="s">
        <v>15</v>
      </c>
      <c r="H7" s="62" t="s">
        <v>23</v>
      </c>
      <c r="I7" s="88" t="s">
        <v>5</v>
      </c>
      <c r="J7" s="53" t="s">
        <v>19</v>
      </c>
      <c r="K7" s="47" t="s">
        <v>22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71" t="s">
        <v>29</v>
      </c>
    </row>
    <row r="8" spans="1:22" ht="27" customHeight="1" x14ac:dyDescent="0.25">
      <c r="A8" s="86"/>
      <c r="B8" s="87"/>
      <c r="C8" s="87"/>
      <c r="D8" s="53"/>
      <c r="E8" s="59"/>
      <c r="F8" s="59"/>
      <c r="G8" s="62"/>
      <c r="H8" s="62"/>
      <c r="I8" s="88"/>
      <c r="J8" s="53"/>
      <c r="K8" s="48" t="s">
        <v>6</v>
      </c>
      <c r="L8" s="48"/>
      <c r="M8" s="48" t="s">
        <v>20</v>
      </c>
      <c r="N8" s="48"/>
      <c r="O8" s="48" t="s">
        <v>21</v>
      </c>
      <c r="P8" s="48"/>
      <c r="Q8" s="48" t="s">
        <v>7</v>
      </c>
      <c r="R8" s="48"/>
      <c r="S8" s="48" t="s">
        <v>8</v>
      </c>
      <c r="T8" s="48"/>
      <c r="U8" s="52" t="s">
        <v>26</v>
      </c>
      <c r="V8" s="71"/>
    </row>
    <row r="9" spans="1:22" ht="27" customHeight="1" x14ac:dyDescent="0.25">
      <c r="A9" s="86"/>
      <c r="B9" s="87"/>
      <c r="C9" s="87"/>
      <c r="D9" s="53"/>
      <c r="E9" s="59"/>
      <c r="F9" s="59"/>
      <c r="G9" s="62"/>
      <c r="H9" s="62"/>
      <c r="I9" s="88"/>
      <c r="J9" s="5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52"/>
      <c r="V9" s="71"/>
    </row>
    <row r="10" spans="1:22" ht="23.25" customHeight="1" x14ac:dyDescent="0.25">
      <c r="A10" s="64">
        <v>1</v>
      </c>
      <c r="B10" s="63" t="s">
        <v>37</v>
      </c>
      <c r="C10" s="50" t="s">
        <v>38</v>
      </c>
      <c r="D10" s="50" t="s">
        <v>47</v>
      </c>
      <c r="E10" s="50">
        <v>0</v>
      </c>
      <c r="F10" s="50">
        <v>1</v>
      </c>
      <c r="G10" s="50">
        <v>0.5</v>
      </c>
      <c r="H10" s="54">
        <v>5.0000000000000001E-3</v>
      </c>
      <c r="I10" s="57">
        <f>+H10/G10*100</f>
        <v>1</v>
      </c>
      <c r="J10" s="17" t="s">
        <v>48</v>
      </c>
      <c r="K10" s="18"/>
      <c r="L10" s="24">
        <v>0</v>
      </c>
      <c r="M10" s="18"/>
      <c r="N10" s="24"/>
      <c r="O10" s="18"/>
      <c r="P10" s="24"/>
      <c r="Q10" s="18"/>
      <c r="R10" s="24"/>
      <c r="S10" s="19">
        <f>K10+M10+O10+Q10</f>
        <v>0</v>
      </c>
      <c r="T10" s="24">
        <f>L10+N10+P10+R10</f>
        <v>0</v>
      </c>
      <c r="U10" s="20" t="e">
        <f>+T10/S10*100</f>
        <v>#DIV/0!</v>
      </c>
      <c r="V10" s="35"/>
    </row>
    <row r="11" spans="1:22" ht="23.25" customHeight="1" x14ac:dyDescent="0.25">
      <c r="A11" s="64"/>
      <c r="B11" s="55"/>
      <c r="C11" s="50"/>
      <c r="D11" s="50"/>
      <c r="E11" s="50"/>
      <c r="F11" s="50"/>
      <c r="G11" s="50"/>
      <c r="H11" s="55"/>
      <c r="I11" s="57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29" si="0">K11+M11+O11+Q11</f>
        <v>0</v>
      </c>
      <c r="T11" s="24">
        <f t="shared" ref="T11:T29" si="1">L11+N11+P11+R11</f>
        <v>0</v>
      </c>
      <c r="U11" s="20" t="e">
        <f t="shared" ref="U11:U29" si="2">+T11/S11*100</f>
        <v>#DIV/0!</v>
      </c>
      <c r="V11" s="36"/>
    </row>
    <row r="12" spans="1:22" ht="23.25" customHeight="1" x14ac:dyDescent="0.25">
      <c r="A12" s="64"/>
      <c r="B12" s="55"/>
      <c r="C12" s="50"/>
      <c r="D12" s="50"/>
      <c r="E12" s="50"/>
      <c r="F12" s="50"/>
      <c r="G12" s="50"/>
      <c r="H12" s="55"/>
      <c r="I12" s="57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24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65"/>
      <c r="B13" s="55"/>
      <c r="C13" s="51"/>
      <c r="D13" s="51"/>
      <c r="E13" s="51"/>
      <c r="F13" s="51"/>
      <c r="G13" s="51"/>
      <c r="H13" s="56"/>
      <c r="I13" s="58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24">
        <f t="shared" si="1"/>
        <v>0</v>
      </c>
      <c r="U13" s="20" t="e">
        <f t="shared" si="2"/>
        <v>#DIV/0!</v>
      </c>
      <c r="V13" s="38"/>
    </row>
    <row r="14" spans="1:22" ht="23.25" customHeight="1" x14ac:dyDescent="0.25">
      <c r="A14" s="66">
        <v>2</v>
      </c>
      <c r="B14" s="55"/>
      <c r="C14" s="49" t="s">
        <v>39</v>
      </c>
      <c r="D14" s="49" t="s">
        <v>46</v>
      </c>
      <c r="E14" s="49">
        <v>0</v>
      </c>
      <c r="F14" s="49">
        <v>1</v>
      </c>
      <c r="G14" s="49">
        <v>0.4</v>
      </c>
      <c r="H14" s="61">
        <v>0.4</v>
      </c>
      <c r="I14" s="57">
        <f t="shared" ref="I14" si="3">+H14/G14*100</f>
        <v>100</v>
      </c>
      <c r="J14" s="6" t="s">
        <v>49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24">
        <f t="shared" si="1"/>
        <v>0</v>
      </c>
      <c r="U14" s="20" t="e">
        <f>+T14/S14*100</f>
        <v>#DIV/0!</v>
      </c>
      <c r="V14" s="39"/>
    </row>
    <row r="15" spans="1:22" ht="23.25" customHeight="1" x14ac:dyDescent="0.25">
      <c r="A15" s="64"/>
      <c r="B15" s="55"/>
      <c r="C15" s="50"/>
      <c r="D15" s="50"/>
      <c r="E15" s="50"/>
      <c r="F15" s="50"/>
      <c r="G15" s="50"/>
      <c r="H15" s="55"/>
      <c r="I15" s="57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24">
        <f t="shared" si="1"/>
        <v>0</v>
      </c>
      <c r="U15" s="20" t="e">
        <f t="shared" si="2"/>
        <v>#DIV/0!</v>
      </c>
      <c r="V15" s="37"/>
    </row>
    <row r="16" spans="1:22" ht="23.25" customHeight="1" x14ac:dyDescent="0.25">
      <c r="A16" s="64"/>
      <c r="B16" s="55"/>
      <c r="C16" s="50"/>
      <c r="D16" s="50"/>
      <c r="E16" s="50"/>
      <c r="F16" s="50"/>
      <c r="G16" s="50"/>
      <c r="H16" s="55"/>
      <c r="I16" s="57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24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65"/>
      <c r="B17" s="55"/>
      <c r="C17" s="51"/>
      <c r="D17" s="51"/>
      <c r="E17" s="51"/>
      <c r="F17" s="51"/>
      <c r="G17" s="51"/>
      <c r="H17" s="56"/>
      <c r="I17" s="58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24">
        <f t="shared" si="1"/>
        <v>0</v>
      </c>
      <c r="U17" s="20" t="e">
        <f t="shared" si="2"/>
        <v>#DIV/0!</v>
      </c>
      <c r="V17" s="40"/>
    </row>
    <row r="18" spans="1:22" ht="23.25" customHeight="1" x14ac:dyDescent="0.25">
      <c r="A18" s="66">
        <v>3</v>
      </c>
      <c r="B18" s="55"/>
      <c r="C18" s="49" t="s">
        <v>40</v>
      </c>
      <c r="D18" s="49" t="s">
        <v>45</v>
      </c>
      <c r="E18" s="49">
        <v>0</v>
      </c>
      <c r="F18" s="49">
        <v>100</v>
      </c>
      <c r="G18" s="49">
        <v>100</v>
      </c>
      <c r="H18" s="61">
        <v>100</v>
      </c>
      <c r="I18" s="57">
        <f t="shared" ref="I18" si="4">+H18/G18*100</f>
        <v>100</v>
      </c>
      <c r="J18" s="17" t="s">
        <v>48</v>
      </c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24">
        <f t="shared" si="1"/>
        <v>0</v>
      </c>
      <c r="U18" s="20" t="e">
        <f>+T18/S18*100</f>
        <v>#DIV/0!</v>
      </c>
      <c r="V18" s="39"/>
    </row>
    <row r="19" spans="1:22" ht="23.25" customHeight="1" x14ac:dyDescent="0.25">
      <c r="A19" s="64"/>
      <c r="B19" s="55"/>
      <c r="C19" s="50"/>
      <c r="D19" s="50"/>
      <c r="E19" s="50"/>
      <c r="F19" s="50"/>
      <c r="G19" s="50"/>
      <c r="H19" s="55"/>
      <c r="I19" s="57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24">
        <f t="shared" si="1"/>
        <v>0</v>
      </c>
      <c r="U19" s="20" t="e">
        <f t="shared" si="2"/>
        <v>#DIV/0!</v>
      </c>
      <c r="V19" s="37"/>
    </row>
    <row r="20" spans="1:22" ht="23.25" customHeight="1" x14ac:dyDescent="0.25">
      <c r="A20" s="64"/>
      <c r="B20" s="55"/>
      <c r="C20" s="50"/>
      <c r="D20" s="50"/>
      <c r="E20" s="50"/>
      <c r="F20" s="50"/>
      <c r="G20" s="50"/>
      <c r="H20" s="55"/>
      <c r="I20" s="57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24">
        <f t="shared" si="1"/>
        <v>0</v>
      </c>
      <c r="U20" s="20" t="e">
        <f t="shared" si="2"/>
        <v>#DIV/0!</v>
      </c>
      <c r="V20" s="37"/>
    </row>
    <row r="21" spans="1:22" ht="23.25" customHeight="1" thickBot="1" x14ac:dyDescent="0.3">
      <c r="A21" s="65"/>
      <c r="B21" s="55"/>
      <c r="C21" s="51"/>
      <c r="D21" s="51"/>
      <c r="E21" s="51"/>
      <c r="F21" s="51"/>
      <c r="G21" s="51"/>
      <c r="H21" s="56"/>
      <c r="I21" s="58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24">
        <f t="shared" si="1"/>
        <v>0</v>
      </c>
      <c r="U21" s="20" t="e">
        <f t="shared" si="2"/>
        <v>#DIV/0!</v>
      </c>
      <c r="V21" s="38"/>
    </row>
    <row r="22" spans="1:22" ht="23.25" customHeight="1" x14ac:dyDescent="0.25">
      <c r="A22" s="66">
        <v>4</v>
      </c>
      <c r="B22" s="55"/>
      <c r="C22" s="49" t="s">
        <v>41</v>
      </c>
      <c r="D22" s="49" t="s">
        <v>44</v>
      </c>
      <c r="E22" s="49">
        <v>0</v>
      </c>
      <c r="F22" s="49">
        <v>1</v>
      </c>
      <c r="G22" s="49">
        <v>1</v>
      </c>
      <c r="H22" s="61">
        <v>1</v>
      </c>
      <c r="I22" s="57">
        <f t="shared" ref="I22" si="5">+H22/G22*100</f>
        <v>100</v>
      </c>
      <c r="J22" s="6" t="s">
        <v>49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24">
        <f t="shared" si="1"/>
        <v>0</v>
      </c>
      <c r="U22" s="20" t="e">
        <f>+T22/S22*100</f>
        <v>#DIV/0!</v>
      </c>
      <c r="V22" s="41"/>
    </row>
    <row r="23" spans="1:22" ht="23.25" customHeight="1" x14ac:dyDescent="0.25">
      <c r="A23" s="64"/>
      <c r="B23" s="55"/>
      <c r="C23" s="50"/>
      <c r="D23" s="50"/>
      <c r="E23" s="50"/>
      <c r="F23" s="50"/>
      <c r="G23" s="50"/>
      <c r="H23" s="55"/>
      <c r="I23" s="57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24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64"/>
      <c r="B24" s="55"/>
      <c r="C24" s="50"/>
      <c r="D24" s="50"/>
      <c r="E24" s="50"/>
      <c r="F24" s="50"/>
      <c r="G24" s="50"/>
      <c r="H24" s="55"/>
      <c r="I24" s="57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24">
        <f t="shared" si="1"/>
        <v>0</v>
      </c>
      <c r="U24" s="20" t="e">
        <f t="shared" si="2"/>
        <v>#DIV/0!</v>
      </c>
      <c r="V24" s="37"/>
    </row>
    <row r="25" spans="1:22" ht="23.25" customHeight="1" thickBot="1" x14ac:dyDescent="0.3">
      <c r="A25" s="65"/>
      <c r="B25" s="55"/>
      <c r="C25" s="51"/>
      <c r="D25" s="51"/>
      <c r="E25" s="51"/>
      <c r="F25" s="51"/>
      <c r="G25" s="51"/>
      <c r="H25" s="56"/>
      <c r="I25" s="58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24">
        <f t="shared" si="1"/>
        <v>0</v>
      </c>
      <c r="U25" s="20" t="e">
        <f t="shared" si="2"/>
        <v>#DIV/0!</v>
      </c>
      <c r="V25" s="38"/>
    </row>
    <row r="26" spans="1:22" ht="23.25" customHeight="1" x14ac:dyDescent="0.25">
      <c r="A26" s="66">
        <v>5</v>
      </c>
      <c r="B26" s="55"/>
      <c r="C26" s="49" t="s">
        <v>42</v>
      </c>
      <c r="D26" s="49" t="s">
        <v>43</v>
      </c>
      <c r="E26" s="49">
        <v>0</v>
      </c>
      <c r="F26" s="49">
        <v>20</v>
      </c>
      <c r="G26" s="49">
        <v>20</v>
      </c>
      <c r="H26" s="61">
        <v>20</v>
      </c>
      <c r="I26" s="57">
        <f t="shared" ref="I26" si="6">+H26/G26*100</f>
        <v>100</v>
      </c>
      <c r="J26" s="6" t="s">
        <v>49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24">
        <f t="shared" si="1"/>
        <v>0</v>
      </c>
      <c r="U26" s="20" t="e">
        <f>+T26/S26*100</f>
        <v>#DIV/0!</v>
      </c>
      <c r="V26" s="39"/>
    </row>
    <row r="27" spans="1:22" ht="23.25" customHeight="1" x14ac:dyDescent="0.25">
      <c r="A27" s="64"/>
      <c r="B27" s="55"/>
      <c r="C27" s="50"/>
      <c r="D27" s="50"/>
      <c r="E27" s="50"/>
      <c r="F27" s="50"/>
      <c r="G27" s="50"/>
      <c r="H27" s="55"/>
      <c r="I27" s="57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24">
        <f t="shared" si="1"/>
        <v>0</v>
      </c>
      <c r="U27" s="20" t="e">
        <f t="shared" si="2"/>
        <v>#DIV/0!</v>
      </c>
      <c r="V27" s="37"/>
    </row>
    <row r="28" spans="1:22" ht="23.25" customHeight="1" x14ac:dyDescent="0.25">
      <c r="A28" s="64"/>
      <c r="B28" s="55"/>
      <c r="C28" s="50"/>
      <c r="D28" s="50"/>
      <c r="E28" s="50"/>
      <c r="F28" s="50"/>
      <c r="G28" s="50"/>
      <c r="H28" s="55"/>
      <c r="I28" s="57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24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65"/>
      <c r="B29" s="55"/>
      <c r="C29" s="51"/>
      <c r="D29" s="51"/>
      <c r="E29" s="51"/>
      <c r="F29" s="51"/>
      <c r="G29" s="51"/>
      <c r="H29" s="56"/>
      <c r="I29" s="58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24">
        <f t="shared" si="1"/>
        <v>0</v>
      </c>
      <c r="U29" s="20" t="e">
        <f t="shared" si="2"/>
        <v>#DIV/0!</v>
      </c>
      <c r="V29" s="40"/>
    </row>
    <row r="30" spans="1:22" ht="23.25" customHeight="1" thickBot="1" x14ac:dyDescent="0.35">
      <c r="A30" s="69" t="s">
        <v>9</v>
      </c>
      <c r="B30" s="70"/>
      <c r="C30" s="70"/>
      <c r="D30" s="70"/>
      <c r="E30" s="70"/>
      <c r="F30" s="70"/>
      <c r="G30" s="70"/>
      <c r="H30" s="70"/>
      <c r="I30" s="10">
        <f>+SUM(I10:I29)/(COUNT(I10:I29))</f>
        <v>80.2</v>
      </c>
      <c r="J30" s="11"/>
      <c r="K30" s="67" t="s">
        <v>10</v>
      </c>
      <c r="L30" s="68"/>
      <c r="M30" s="68"/>
      <c r="N30" s="68"/>
      <c r="O30" s="68"/>
      <c r="P30" s="68"/>
      <c r="Q30" s="68"/>
      <c r="R30" s="68"/>
      <c r="S30" s="12">
        <f>SUM(S10:S29)</f>
        <v>0</v>
      </c>
      <c r="T30" s="12">
        <f>SUM(T10:T29)</f>
        <v>0</v>
      </c>
      <c r="U30" s="10" t="e">
        <f>+SUM(U10:U29)/(COUNT(U10:U29))</f>
        <v>#DIV/0!</v>
      </c>
      <c r="V30" s="42"/>
    </row>
    <row r="31" spans="1:22" ht="14.25" customHeight="1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2" x14ac:dyDescent="0.25">
      <c r="C32" s="5" t="s">
        <v>11</v>
      </c>
      <c r="D32" s="43" t="s">
        <v>32</v>
      </c>
      <c r="E32" s="43"/>
      <c r="F32" s="43"/>
      <c r="G32" s="43"/>
      <c r="H32" s="43"/>
      <c r="I32" s="43"/>
      <c r="J32" s="33"/>
      <c r="K32" s="46" t="s">
        <v>12</v>
      </c>
      <c r="L32" s="46"/>
      <c r="M32" s="46"/>
      <c r="N32" s="46"/>
      <c r="O32" s="46" t="s">
        <v>27</v>
      </c>
      <c r="P32" s="46"/>
      <c r="Q32" s="46"/>
      <c r="R32" s="46"/>
      <c r="S32" s="46"/>
      <c r="T32" s="46"/>
      <c r="U32" s="45"/>
    </row>
    <row r="33" spans="3:21" x14ac:dyDescent="0.25">
      <c r="C33" s="5" t="s">
        <v>13</v>
      </c>
      <c r="D33" s="43" t="s">
        <v>33</v>
      </c>
      <c r="E33" s="43"/>
      <c r="F33" s="43"/>
      <c r="G33" s="43"/>
      <c r="H33" s="43"/>
      <c r="I33" s="43"/>
      <c r="J33" s="31"/>
      <c r="K33" s="43" t="s">
        <v>13</v>
      </c>
      <c r="L33" s="43"/>
      <c r="M33" s="43"/>
      <c r="N33" s="43"/>
      <c r="O33" s="44" t="s">
        <v>28</v>
      </c>
      <c r="P33" s="44"/>
      <c r="Q33" s="44"/>
      <c r="R33" s="44"/>
      <c r="S33" s="44"/>
      <c r="T33" s="44"/>
      <c r="U33" s="45"/>
    </row>
    <row r="34" spans="3:21" x14ac:dyDescent="0.25">
      <c r="C34" s="5" t="s">
        <v>14</v>
      </c>
      <c r="D34" s="89">
        <v>42760</v>
      </c>
      <c r="E34" s="43"/>
      <c r="F34" s="43"/>
      <c r="G34" s="43"/>
      <c r="H34" s="43"/>
      <c r="I34" s="43"/>
      <c r="J34" s="32"/>
      <c r="K34" s="43" t="s">
        <v>14</v>
      </c>
      <c r="L34" s="43"/>
      <c r="M34" s="43"/>
      <c r="N34" s="43"/>
      <c r="O34" s="90">
        <v>42760</v>
      </c>
      <c r="P34" s="44"/>
      <c r="Q34" s="44"/>
      <c r="R34" s="44"/>
      <c r="S34" s="44"/>
      <c r="T34" s="44"/>
      <c r="U34" s="45"/>
    </row>
  </sheetData>
  <mergeCells count="81">
    <mergeCell ref="V7:V9"/>
    <mergeCell ref="A1:V1"/>
    <mergeCell ref="A2:V2"/>
    <mergeCell ref="Q4:V4"/>
    <mergeCell ref="M5:V5"/>
    <mergeCell ref="M4:P4"/>
    <mergeCell ref="O8:P8"/>
    <mergeCell ref="Q8:R8"/>
    <mergeCell ref="G4:L4"/>
    <mergeCell ref="A4:F4"/>
    <mergeCell ref="A5:L5"/>
    <mergeCell ref="A6:U6"/>
    <mergeCell ref="A7:A9"/>
    <mergeCell ref="B7:B9"/>
    <mergeCell ref="C7:C9"/>
    <mergeCell ref="I7:I9"/>
    <mergeCell ref="I26:I29"/>
    <mergeCell ref="K30:R30"/>
    <mergeCell ref="A30:H30"/>
    <mergeCell ref="I18:I21"/>
    <mergeCell ref="E22:E25"/>
    <mergeCell ref="F22:F25"/>
    <mergeCell ref="G22:G25"/>
    <mergeCell ref="H22:H25"/>
    <mergeCell ref="I22:I25"/>
    <mergeCell ref="F18:F21"/>
    <mergeCell ref="A22:A25"/>
    <mergeCell ref="A26:A29"/>
    <mergeCell ref="E18:E21"/>
    <mergeCell ref="A10:A13"/>
    <mergeCell ref="A14:A17"/>
    <mergeCell ref="A18:A21"/>
    <mergeCell ref="D26:D29"/>
    <mergeCell ref="D10:D13"/>
    <mergeCell ref="C14:C17"/>
    <mergeCell ref="D14:D17"/>
    <mergeCell ref="C10:C13"/>
    <mergeCell ref="C22:C25"/>
    <mergeCell ref="D22:D25"/>
    <mergeCell ref="D7:D9"/>
    <mergeCell ref="E7:E9"/>
    <mergeCell ref="A31:U31"/>
    <mergeCell ref="H14:H17"/>
    <mergeCell ref="G7:G9"/>
    <mergeCell ref="H7:H9"/>
    <mergeCell ref="F7:F9"/>
    <mergeCell ref="F26:F29"/>
    <mergeCell ref="G26:G29"/>
    <mergeCell ref="H26:H29"/>
    <mergeCell ref="G18:G21"/>
    <mergeCell ref="H18:H21"/>
    <mergeCell ref="B10:B29"/>
    <mergeCell ref="G14:G17"/>
    <mergeCell ref="E26:E29"/>
    <mergeCell ref="C26:C29"/>
    <mergeCell ref="K7:U7"/>
    <mergeCell ref="K8:L8"/>
    <mergeCell ref="M8:N8"/>
    <mergeCell ref="C18:C21"/>
    <mergeCell ref="D18:D21"/>
    <mergeCell ref="F14:F17"/>
    <mergeCell ref="U8:U9"/>
    <mergeCell ref="S8:T8"/>
    <mergeCell ref="J7:J9"/>
    <mergeCell ref="E10:E13"/>
    <mergeCell ref="F10:F13"/>
    <mergeCell ref="G10:G13"/>
    <mergeCell ref="H10:H13"/>
    <mergeCell ref="I10:I13"/>
    <mergeCell ref="E14:E17"/>
    <mergeCell ref="I14:I17"/>
    <mergeCell ref="D33:I33"/>
    <mergeCell ref="D34:I34"/>
    <mergeCell ref="K34:N34"/>
    <mergeCell ref="O34:T34"/>
    <mergeCell ref="U32:U34"/>
    <mergeCell ref="K33:N33"/>
    <mergeCell ref="O33:T33"/>
    <mergeCell ref="K32:N32"/>
    <mergeCell ref="O32:T32"/>
    <mergeCell ref="D32:I32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48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2016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LGTBI 2016</Descripci_x00f3_n>
  </documentManagement>
</p:properties>
</file>

<file path=customXml/itemProps1.xml><?xml version="1.0" encoding="utf-8"?>
<ds:datastoreItem xmlns:ds="http://schemas.openxmlformats.org/officeDocument/2006/customXml" ds:itemID="{7750512B-325B-4EC7-AC79-4C9DA75213B8}"/>
</file>

<file path=customXml/itemProps2.xml><?xml version="1.0" encoding="utf-8"?>
<ds:datastoreItem xmlns:ds="http://schemas.openxmlformats.org/officeDocument/2006/customXml" ds:itemID="{BA854E8E-CE0E-4F91-9D90-E6BE09766805}"/>
</file>

<file path=customXml/itemProps3.xml><?xml version="1.0" encoding="utf-8"?>
<ds:datastoreItem xmlns:ds="http://schemas.openxmlformats.org/officeDocument/2006/customXml" ds:itemID="{B5D95C10-D0E1-4D8E-9AF1-ACE5C0C0E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LGTBI</vt:lpstr>
      <vt:lpstr>LGTBI!Área_de_impresión</vt:lpstr>
      <vt:lpstr>LGTBI!Títulos_a_imprimir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LGTBI 2016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2017-01-25T12:58:36Z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